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istrator\Dropbox\Mikroohmimittaus ohjelmointi\"/>
    </mc:Choice>
  </mc:AlternateContent>
  <xr:revisionPtr revIDLastSave="0" documentId="13_ncr:1_{654605C3-CCFE-4D28-80FD-A69CB2E5D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  <sheet name="Samp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  <c r="C58" i="1" s="1"/>
  <c r="C29" i="1"/>
  <c r="C62" i="1" s="1"/>
  <c r="C28" i="1"/>
  <c r="C27" i="1"/>
  <c r="H29" i="1" l="1"/>
  <c r="H28" i="1"/>
  <c r="D28" i="1"/>
  <c r="C34" i="1" s="1"/>
  <c r="D29" i="1"/>
  <c r="H27" i="1"/>
  <c r="C49" i="1" l="1"/>
  <c r="C50" i="1"/>
  <c r="C47" i="1"/>
  <c r="C48" i="1"/>
  <c r="C41" i="1"/>
  <c r="C35" i="1"/>
  <c r="C33" i="1"/>
  <c r="C42" i="1"/>
  <c r="C43" i="1"/>
  <c r="C36" i="1"/>
  <c r="C40" i="1"/>
</calcChain>
</file>

<file path=xl/sharedStrings.xml><?xml version="1.0" encoding="utf-8"?>
<sst xmlns="http://schemas.openxmlformats.org/spreadsheetml/2006/main" count="262" uniqueCount="77">
  <si>
    <t>Protocol date</t>
  </si>
  <si>
    <t>2026-03-22</t>
  </si>
  <si>
    <t>Protocol created</t>
  </si>
  <si>
    <t>2026-03-22T15:58:03</t>
  </si>
  <si>
    <t>Session note (optional)</t>
  </si>
  <si>
    <t>Kaapeliliitoksien testaus</t>
  </si>
  <si>
    <t>PSU *IDN?</t>
  </si>
  <si>
    <t>Agilent Technologies,N5741A,US08A0179G,A.05.06,REV:E</t>
  </si>
  <si>
    <t>DMM *IDN?</t>
  </si>
  <si>
    <t>OWON,XDM3051,1828478,V2.11.0,2</t>
  </si>
  <si>
    <t>Measurement window</t>
  </si>
  <si>
    <t>3.0 s total, report last 2.0 s (t &gt;= 1.0 s)</t>
  </si>
  <si>
    <t>Sample rate (target)</t>
  </si>
  <si>
    <t>50 Hz</t>
  </si>
  <si>
    <t>Meas_ID</t>
  </si>
  <si>
    <t>Label (optional)</t>
  </si>
  <si>
    <t>Timestamp</t>
  </si>
  <si>
    <t>I_set (A)</t>
  </si>
  <si>
    <t>Duration (s)</t>
  </si>
  <si>
    <t>V_mean_last2s (V)</t>
  </si>
  <si>
    <t>V_std_last2s (V)</t>
  </si>
  <si>
    <t>V_max_last2s (V)</t>
  </si>
  <si>
    <t>I_mean_last2s (A)</t>
  </si>
  <si>
    <t>I_std_last2s (A)</t>
  </si>
  <si>
    <t>R_report (mΩ)</t>
  </si>
  <si>
    <t>N_total</t>
  </si>
  <si>
    <t>N_steady</t>
  </si>
  <si>
    <t>100uohm 0,5% R</t>
  </si>
  <si>
    <t>2026-03-22T15:58:57</t>
  </si>
  <si>
    <t>Harjattu+rasvattu</t>
  </si>
  <si>
    <t>2026-03-22T16:07:57</t>
  </si>
  <si>
    <t>Harjattu+rasvattu 2</t>
  </si>
  <si>
    <t>2026-03-22T16:09:28</t>
  </si>
  <si>
    <t>Harjattu+rasvattu 3</t>
  </si>
  <si>
    <t>2026-03-22T16:10:18</t>
  </si>
  <si>
    <t>ei harjausta, liitimen oma rasva</t>
  </si>
  <si>
    <t>2026-03-22T16:15:34</t>
  </si>
  <si>
    <t>ei harjausta, liitimen oma rasva 2</t>
  </si>
  <si>
    <t>2026-03-22T16:16:15</t>
  </si>
  <si>
    <t>ei harjausta, liitimen oma rasva 3</t>
  </si>
  <si>
    <t>2026-03-22T16:16:36</t>
  </si>
  <si>
    <t>Suolavesi, ilman rasvaa</t>
  </si>
  <si>
    <t>2026-03-22T16:23:24</t>
  </si>
  <si>
    <t>Suolavesi, ilman rasvaa 2</t>
  </si>
  <si>
    <t>2026-03-22T16:24:46</t>
  </si>
  <si>
    <t>Suolavesi, ilman rasvaa 3</t>
  </si>
  <si>
    <t>2026-03-22T16:25:19</t>
  </si>
  <si>
    <t>Label</t>
  </si>
  <si>
    <t>t (s)</t>
  </si>
  <si>
    <t>V (V)</t>
  </si>
  <si>
    <t>I (A)</t>
  </si>
  <si>
    <t>R (mΩ)</t>
  </si>
  <si>
    <t>µΩ</t>
  </si>
  <si>
    <t>Ero harjattu + rasvattu µΩ</t>
  </si>
  <si>
    <t>Tehohäviöt eri virroilla [A]</t>
  </si>
  <si>
    <t>Johtimen reisistanssi</t>
  </si>
  <si>
    <t>pituus</t>
  </si>
  <si>
    <t>m</t>
  </si>
  <si>
    <t>poikkipinta-ala</t>
  </si>
  <si>
    <t>mm2</t>
  </si>
  <si>
    <t>alumiinin ominaisresistanssi</t>
  </si>
  <si>
    <t>P häviön kasvu per liitin [W]</t>
  </si>
  <si>
    <t>P häviö liitin [W]</t>
  </si>
  <si>
    <t>Oikeintehty liitos tehohäviö</t>
  </si>
  <si>
    <t xml:space="preserve"> </t>
  </si>
  <si>
    <t>Yhden liitoksen kokonaisresistanssi µΩ</t>
  </si>
  <si>
    <t>Ei harjausta, liitimen oma rasva</t>
  </si>
  <si>
    <t>271 A on teoreettinen maksimi SFS 6000 Taulukko B.52.13 tapa G PEX alumiinijohtimelle. Todellinen 70mm2 johtimen suoja 125A gg sulake. Lähes kaikissa tapauksissa todellinen kuormitusvirta huomattavasti alhaisempi kuten 50A. P häviön kaskuv per. liitin kuvaa miten paljon häviötehoa syntyy lisää verrattuna oikein tehtyyn liitokseen joka on harjattu ja rasvattu.</t>
  </si>
  <si>
    <t>Johtimen laskettu resistanssi</t>
  </si>
  <si>
    <t>ero momenttiin kiristettyyn.</t>
  </si>
  <si>
    <t>Suolavesi, ilman rasvaa. Tämän lisäksi toinen liitin kiristetty löysälle lyhyellä kuusiokoloavaimella. Ei ole vaaditussa 20Nm momentissa.</t>
  </si>
  <si>
    <t>Validointi vastus</t>
  </si>
  <si>
    <t>Liitokselle tehty toimenpide</t>
  </si>
  <si>
    <t>Tehty kaikkien ohjeiden mukaan</t>
  </si>
  <si>
    <t>Kiristysmomentit 20Nm</t>
  </si>
  <si>
    <t>Liitintyyppi Ouneva OL 25-95 Al/CU</t>
  </si>
  <si>
    <t>Johdin 70mm2 Al 0.92m pitkä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</si>
</sst>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/>
    </xf>
    <xf numFmtId="0" fontId="3" fillId="0" borderId="2" xfId="0" applyFont="1" applyBorder="1"/>
    <xf numFmtId="2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pane ySplit="11" topLeftCell="A12" activePane="bottomLeft" state="frozen"/>
      <selection pane="bottomLeft" activeCell="D64" sqref="D64"/>
    </sheetView>
  </sheetViews>
  <sheetFormatPr defaultRowHeight="15" x14ac:dyDescent="0.25"/>
  <cols>
    <col min="1" max="1" width="12.42578125" customWidth="1"/>
    <col min="2" max="2" width="32.85546875" customWidth="1"/>
    <col min="3" max="3" width="25.7109375" customWidth="1"/>
    <col min="4" max="4" width="32.140625" customWidth="1"/>
    <col min="5" max="5" width="12" customWidth="1"/>
    <col min="6" max="7" width="16" customWidth="1"/>
    <col min="8" max="8" width="18.85546875" customWidth="1"/>
    <col min="9" max="9" width="30" customWidth="1"/>
    <col min="10" max="10" width="16" customWidth="1"/>
    <col min="11" max="11" width="14" customWidth="1"/>
    <col min="12" max="13" width="10" customWidth="1"/>
  </cols>
  <sheetData>
    <row r="1" spans="1:14" x14ac:dyDescent="0.25">
      <c r="A1" t="s">
        <v>0</v>
      </c>
      <c r="B1" t="s">
        <v>1</v>
      </c>
    </row>
    <row r="2" spans="1:14" x14ac:dyDescent="0.25">
      <c r="A2" t="s">
        <v>2</v>
      </c>
      <c r="B2" t="s">
        <v>3</v>
      </c>
    </row>
    <row r="3" spans="1:14" x14ac:dyDescent="0.25">
      <c r="A3" t="s">
        <v>4</v>
      </c>
      <c r="B3" t="s">
        <v>5</v>
      </c>
    </row>
    <row r="5" spans="1:14" x14ac:dyDescent="0.25">
      <c r="A5" t="s">
        <v>6</v>
      </c>
      <c r="B5" t="s">
        <v>7</v>
      </c>
    </row>
    <row r="6" spans="1:14" x14ac:dyDescent="0.25">
      <c r="A6" t="s">
        <v>8</v>
      </c>
      <c r="B6" t="s">
        <v>9</v>
      </c>
    </row>
    <row r="7" spans="1:14" x14ac:dyDescent="0.25">
      <c r="A7" t="s">
        <v>10</v>
      </c>
      <c r="B7" t="s">
        <v>11</v>
      </c>
    </row>
    <row r="8" spans="1:14" x14ac:dyDescent="0.25">
      <c r="A8" t="s">
        <v>12</v>
      </c>
      <c r="B8" t="s">
        <v>13</v>
      </c>
    </row>
    <row r="11" spans="1:14" ht="30" x14ac:dyDescent="0.25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  <c r="H11" s="1" t="s">
        <v>21</v>
      </c>
      <c r="I11" s="1" t="s">
        <v>22</v>
      </c>
      <c r="J11" s="1" t="s">
        <v>23</v>
      </c>
      <c r="K11" s="1" t="s">
        <v>24</v>
      </c>
      <c r="L11" s="1" t="s">
        <v>25</v>
      </c>
      <c r="M11" s="1" t="s">
        <v>26</v>
      </c>
    </row>
    <row r="12" spans="1:14" x14ac:dyDescent="0.25">
      <c r="A12">
        <v>1</v>
      </c>
      <c r="B12" t="s">
        <v>27</v>
      </c>
      <c r="C12" t="s">
        <v>28</v>
      </c>
      <c r="D12" s="7">
        <v>100</v>
      </c>
      <c r="E12" s="7">
        <v>3</v>
      </c>
      <c r="F12" s="7">
        <v>9.9858699090909098E-3</v>
      </c>
      <c r="G12" s="7">
        <v>5.8490092401129483E-7</v>
      </c>
      <c r="H12" s="7">
        <v>9.9863790000000001E-3</v>
      </c>
      <c r="I12" s="7">
        <v>100</v>
      </c>
      <c r="J12" s="7">
        <v>0</v>
      </c>
      <c r="K12" s="7">
        <v>9.9858699090909095E-2</v>
      </c>
      <c r="L12" s="7">
        <v>17</v>
      </c>
      <c r="M12" s="7">
        <v>11</v>
      </c>
      <c r="N12" t="s">
        <v>71</v>
      </c>
    </row>
    <row r="13" spans="1:14" x14ac:dyDescent="0.25">
      <c r="A13" s="3">
        <v>2</v>
      </c>
      <c r="B13" s="3" t="s">
        <v>29</v>
      </c>
      <c r="C13" s="3" t="s">
        <v>30</v>
      </c>
      <c r="D13" s="19">
        <v>100</v>
      </c>
      <c r="E13" s="19">
        <v>3</v>
      </c>
      <c r="F13" s="19">
        <v>3.9926896363636361E-2</v>
      </c>
      <c r="G13" s="19">
        <v>1.511482118863948E-3</v>
      </c>
      <c r="H13" s="19">
        <v>4.0384549999999998E-2</v>
      </c>
      <c r="I13" s="19">
        <v>100</v>
      </c>
      <c r="J13" s="19">
        <v>0</v>
      </c>
      <c r="K13" s="19">
        <v>0.39926896363636361</v>
      </c>
      <c r="L13" s="19">
        <v>17</v>
      </c>
      <c r="M13" s="19">
        <v>11</v>
      </c>
    </row>
    <row r="14" spans="1:14" x14ac:dyDescent="0.25">
      <c r="A14" s="3">
        <v>3</v>
      </c>
      <c r="B14" s="3" t="s">
        <v>31</v>
      </c>
      <c r="C14" s="3" t="s">
        <v>32</v>
      </c>
      <c r="D14" s="19">
        <v>100</v>
      </c>
      <c r="E14" s="19">
        <v>3</v>
      </c>
      <c r="F14" s="19">
        <v>4.0379929090909088E-2</v>
      </c>
      <c r="G14" s="19">
        <v>1.848704706247591E-6</v>
      </c>
      <c r="H14" s="19">
        <v>4.0381859999999999E-2</v>
      </c>
      <c r="I14" s="19">
        <v>100</v>
      </c>
      <c r="J14" s="19">
        <v>0</v>
      </c>
      <c r="K14" s="19">
        <v>0.40379929090909078</v>
      </c>
      <c r="L14" s="19">
        <v>17</v>
      </c>
      <c r="M14" s="19">
        <v>11</v>
      </c>
    </row>
    <row r="15" spans="1:14" x14ac:dyDescent="0.25">
      <c r="A15" s="3">
        <v>4</v>
      </c>
      <c r="B15" s="3" t="s">
        <v>33</v>
      </c>
      <c r="C15" s="3" t="s">
        <v>34</v>
      </c>
      <c r="D15" s="19">
        <v>100</v>
      </c>
      <c r="E15" s="19">
        <v>3</v>
      </c>
      <c r="F15" s="19">
        <v>4.0381809999999997E-2</v>
      </c>
      <c r="G15" s="19">
        <v>2.743614404396209E-6</v>
      </c>
      <c r="H15" s="19">
        <v>4.0384870000000003E-2</v>
      </c>
      <c r="I15" s="19">
        <v>100</v>
      </c>
      <c r="J15" s="19">
        <v>0</v>
      </c>
      <c r="K15" s="19">
        <v>0.40381810000000012</v>
      </c>
      <c r="L15" s="19">
        <v>17</v>
      </c>
      <c r="M15" s="19">
        <v>11</v>
      </c>
    </row>
    <row r="16" spans="1:14" x14ac:dyDescent="0.25">
      <c r="A16">
        <v>5</v>
      </c>
      <c r="B16" t="s">
        <v>35</v>
      </c>
      <c r="C16" t="s">
        <v>36</v>
      </c>
      <c r="D16" s="7">
        <v>100</v>
      </c>
      <c r="E16" s="7">
        <v>3</v>
      </c>
      <c r="F16" s="7">
        <v>4.1352964545454542E-2</v>
      </c>
      <c r="G16" s="7">
        <v>3.7709530987172991E-6</v>
      </c>
      <c r="H16" s="7">
        <v>4.1357949999999997E-2</v>
      </c>
      <c r="I16" s="7">
        <v>100</v>
      </c>
      <c r="J16" s="7">
        <v>0</v>
      </c>
      <c r="K16" s="7">
        <v>0.41352964545454551</v>
      </c>
      <c r="L16" s="7">
        <v>17</v>
      </c>
      <c r="M16" s="7">
        <v>11</v>
      </c>
    </row>
    <row r="17" spans="1:13" x14ac:dyDescent="0.25">
      <c r="A17">
        <v>6</v>
      </c>
      <c r="B17" t="s">
        <v>37</v>
      </c>
      <c r="C17" t="s">
        <v>38</v>
      </c>
      <c r="D17" s="7">
        <v>100</v>
      </c>
      <c r="E17" s="7">
        <v>3</v>
      </c>
      <c r="F17" s="7">
        <v>4.1351924545454548E-2</v>
      </c>
      <c r="G17" s="7">
        <v>3.86672048029506E-6</v>
      </c>
      <c r="H17" s="7">
        <v>4.1358770000000003E-2</v>
      </c>
      <c r="I17" s="7">
        <v>100</v>
      </c>
      <c r="J17" s="7">
        <v>0</v>
      </c>
      <c r="K17" s="7">
        <v>0.41351924545454549</v>
      </c>
      <c r="L17" s="7">
        <v>17</v>
      </c>
      <c r="M17" s="7">
        <v>11</v>
      </c>
    </row>
    <row r="18" spans="1:13" x14ac:dyDescent="0.25">
      <c r="A18">
        <v>7</v>
      </c>
      <c r="B18" t="s">
        <v>39</v>
      </c>
      <c r="C18" t="s">
        <v>40</v>
      </c>
      <c r="D18" s="7">
        <v>100</v>
      </c>
      <c r="E18" s="7">
        <v>3</v>
      </c>
      <c r="F18" s="7">
        <v>4.1358970000000002E-2</v>
      </c>
      <c r="G18" s="7">
        <v>1.985195204507859E-6</v>
      </c>
      <c r="H18" s="7">
        <v>4.1361420000000003E-2</v>
      </c>
      <c r="I18" s="7">
        <v>100</v>
      </c>
      <c r="J18" s="7">
        <v>0</v>
      </c>
      <c r="K18" s="7">
        <v>0.41358970000000012</v>
      </c>
      <c r="L18" s="7">
        <v>17</v>
      </c>
      <c r="M18" s="7">
        <v>11</v>
      </c>
    </row>
    <row r="19" spans="1:13" x14ac:dyDescent="0.25">
      <c r="A19" s="3">
        <v>8</v>
      </c>
      <c r="B19" s="3" t="s">
        <v>41</v>
      </c>
      <c r="C19" s="3" t="s">
        <v>42</v>
      </c>
      <c r="D19" s="19">
        <v>100</v>
      </c>
      <c r="E19" s="19">
        <v>3</v>
      </c>
      <c r="F19" s="19">
        <v>4.1703134545454552E-2</v>
      </c>
      <c r="G19" s="19">
        <v>7.1747910961021744E-6</v>
      </c>
      <c r="H19" s="19">
        <v>4.1711930000000001E-2</v>
      </c>
      <c r="I19" s="19">
        <v>100</v>
      </c>
      <c r="J19" s="19">
        <v>0</v>
      </c>
      <c r="K19" s="19">
        <v>0.41703134545454551</v>
      </c>
      <c r="L19" s="19">
        <v>17</v>
      </c>
      <c r="M19" s="19">
        <v>11</v>
      </c>
    </row>
    <row r="20" spans="1:13" x14ac:dyDescent="0.25">
      <c r="A20" s="3">
        <v>9</v>
      </c>
      <c r="B20" s="3" t="s">
        <v>43</v>
      </c>
      <c r="C20" s="3" t="s">
        <v>44</v>
      </c>
      <c r="D20" s="19">
        <v>100</v>
      </c>
      <c r="E20" s="19">
        <v>3</v>
      </c>
      <c r="F20" s="19">
        <v>4.1735047272727283E-2</v>
      </c>
      <c r="G20" s="19">
        <v>4.3801805691289719E-6</v>
      </c>
      <c r="H20" s="19">
        <v>4.1740020000000003E-2</v>
      </c>
      <c r="I20" s="19">
        <v>100</v>
      </c>
      <c r="J20" s="19">
        <v>0</v>
      </c>
      <c r="K20" s="19">
        <v>0.41735047272727283</v>
      </c>
      <c r="L20" s="19">
        <v>17</v>
      </c>
      <c r="M20" s="19">
        <v>11</v>
      </c>
    </row>
    <row r="21" spans="1:13" x14ac:dyDescent="0.25">
      <c r="A21" s="3">
        <v>10</v>
      </c>
      <c r="B21" s="3" t="s">
        <v>45</v>
      </c>
      <c r="C21" s="3" t="s">
        <v>46</v>
      </c>
      <c r="D21" s="19">
        <v>100</v>
      </c>
      <c r="E21" s="19">
        <v>3</v>
      </c>
      <c r="F21" s="19">
        <v>4.174305090909091E-2</v>
      </c>
      <c r="G21" s="19">
        <v>2.2680981219746768E-6</v>
      </c>
      <c r="H21" s="19">
        <v>4.1745959999999999E-2</v>
      </c>
      <c r="I21" s="19">
        <v>100</v>
      </c>
      <c r="J21" s="19">
        <v>0</v>
      </c>
      <c r="K21" s="19">
        <v>0.41743050909090912</v>
      </c>
      <c r="L21" s="19">
        <v>17</v>
      </c>
      <c r="M21" s="19">
        <v>11</v>
      </c>
    </row>
    <row r="23" spans="1:13" x14ac:dyDescent="0.25">
      <c r="B23" s="3" t="s">
        <v>74</v>
      </c>
    </row>
    <row r="24" spans="1:13" x14ac:dyDescent="0.25">
      <c r="B24" s="3" t="s">
        <v>75</v>
      </c>
    </row>
    <row r="25" spans="1:13" x14ac:dyDescent="0.25">
      <c r="B25" s="3" t="s">
        <v>76</v>
      </c>
    </row>
    <row r="26" spans="1:13" ht="47.25" customHeight="1" x14ac:dyDescent="0.25">
      <c r="B26" s="27" t="s">
        <v>72</v>
      </c>
      <c r="C26" s="28" t="s">
        <v>52</v>
      </c>
      <c r="D26" s="29" t="s">
        <v>53</v>
      </c>
      <c r="H26" s="9" t="s">
        <v>65</v>
      </c>
      <c r="I26" s="6"/>
      <c r="J26" s="6"/>
      <c r="K26" s="6"/>
    </row>
    <row r="27" spans="1:13" x14ac:dyDescent="0.25">
      <c r="B27" t="s">
        <v>29</v>
      </c>
      <c r="C27" s="10">
        <f>(K13+K14+K15)/3*10^3</f>
        <v>402.29545151515151</v>
      </c>
      <c r="D27" s="15" t="s">
        <v>73</v>
      </c>
      <c r="H27" s="10">
        <f>(C27-$C$58)/2</f>
        <v>27.004868614718589</v>
      </c>
      <c r="I27" t="s">
        <v>29</v>
      </c>
    </row>
    <row r="28" spans="1:13" x14ac:dyDescent="0.25">
      <c r="B28" t="s">
        <v>35</v>
      </c>
      <c r="C28" s="10">
        <f>(K16+K17+K18)/3*10^3</f>
        <v>413.54619696969701</v>
      </c>
      <c r="D28" s="10">
        <f>C28-C27</f>
        <v>11.250745454545495</v>
      </c>
      <c r="H28" s="10">
        <f t="shared" ref="H28:H29" si="0">(C28-$C$58)/2</f>
        <v>32.630241341991336</v>
      </c>
      <c r="I28" t="s">
        <v>35</v>
      </c>
    </row>
    <row r="29" spans="1:13" x14ac:dyDescent="0.25">
      <c r="B29" t="s">
        <v>41</v>
      </c>
      <c r="C29" s="10">
        <f>(K19+K20+K21)/3*10^3</f>
        <v>417.27077575757579</v>
      </c>
      <c r="D29" s="10">
        <f>C29-C27</f>
        <v>14.975324242424279</v>
      </c>
      <c r="H29" s="10">
        <f t="shared" si="0"/>
        <v>34.492530735930728</v>
      </c>
      <c r="I29" t="s">
        <v>41</v>
      </c>
    </row>
    <row r="30" spans="1:13" x14ac:dyDescent="0.25">
      <c r="C30" s="7"/>
    </row>
    <row r="31" spans="1:13" x14ac:dyDescent="0.25">
      <c r="B31" s="20" t="s">
        <v>66</v>
      </c>
      <c r="C31" s="25"/>
    </row>
    <row r="32" spans="1:13" x14ac:dyDescent="0.25">
      <c r="A32" s="6"/>
      <c r="B32" s="23" t="s">
        <v>54</v>
      </c>
      <c r="C32" s="26" t="s">
        <v>61</v>
      </c>
      <c r="D32" s="6"/>
      <c r="E32" s="6"/>
      <c r="F32" s="6"/>
      <c r="G32" s="6"/>
      <c r="H32" s="6"/>
    </row>
    <row r="33" spans="1:8" x14ac:dyDescent="0.25">
      <c r="A33" s="5"/>
      <c r="B33" s="7">
        <v>271</v>
      </c>
      <c r="C33" s="10">
        <f>($D$28*(10^-6)*B33^2)/2</f>
        <v>0.41313299846363782</v>
      </c>
      <c r="D33" s="30" t="s">
        <v>67</v>
      </c>
      <c r="E33" s="30"/>
      <c r="F33" s="30"/>
      <c r="G33" s="30"/>
      <c r="H33" s="30"/>
    </row>
    <row r="34" spans="1:8" x14ac:dyDescent="0.25">
      <c r="A34" s="5"/>
      <c r="B34" s="7">
        <v>187</v>
      </c>
      <c r="C34" s="10">
        <f t="shared" ref="C34:C36" si="1">($D$28*(10^-6)*B34^2)/2</f>
        <v>0.1967136589000007</v>
      </c>
      <c r="D34" s="30"/>
      <c r="E34" s="30"/>
      <c r="F34" s="30"/>
      <c r="G34" s="30"/>
      <c r="H34" s="30"/>
    </row>
    <row r="35" spans="1:8" x14ac:dyDescent="0.25">
      <c r="A35" s="5"/>
      <c r="B35" s="13">
        <v>125</v>
      </c>
      <c r="C35" s="12">
        <f t="shared" si="1"/>
        <v>8.7896448863636678E-2</v>
      </c>
      <c r="D35" s="30"/>
      <c r="E35" s="30"/>
      <c r="F35" s="30"/>
      <c r="G35" s="30"/>
      <c r="H35" s="30"/>
    </row>
    <row r="36" spans="1:8" x14ac:dyDescent="0.25">
      <c r="A36" s="5"/>
      <c r="B36" s="7">
        <v>50</v>
      </c>
      <c r="C36" s="10">
        <f t="shared" si="1"/>
        <v>1.4063431818181869E-2</v>
      </c>
      <c r="D36" s="30"/>
      <c r="E36" s="30"/>
      <c r="F36" s="30"/>
      <c r="G36" s="30"/>
      <c r="H36" s="30"/>
    </row>
    <row r="37" spans="1:8" x14ac:dyDescent="0.25">
      <c r="C37" s="10"/>
    </row>
    <row r="38" spans="1:8" x14ac:dyDescent="0.25">
      <c r="B38" s="20" t="s">
        <v>41</v>
      </c>
      <c r="C38" s="21"/>
      <c r="D38" s="22"/>
    </row>
    <row r="39" spans="1:8" x14ac:dyDescent="0.25">
      <c r="A39" s="6"/>
      <c r="B39" s="23" t="s">
        <v>54</v>
      </c>
      <c r="C39" s="11" t="s">
        <v>61</v>
      </c>
      <c r="D39" s="24"/>
    </row>
    <row r="40" spans="1:8" x14ac:dyDescent="0.25">
      <c r="B40" s="7">
        <v>271</v>
      </c>
      <c r="C40" s="10">
        <f>($D$29*(10^-6)*B40^2)/2</f>
        <v>0.54990139384394066</v>
      </c>
    </row>
    <row r="41" spans="1:8" x14ac:dyDescent="0.25">
      <c r="B41" s="7">
        <v>187</v>
      </c>
      <c r="C41" s="10">
        <f t="shared" ref="C41:C43" si="2">($D$29*(10^-6)*B41^2)/2</f>
        <v>0.26183605671666726</v>
      </c>
    </row>
    <row r="42" spans="1:8" x14ac:dyDescent="0.25">
      <c r="B42" s="13">
        <v>125</v>
      </c>
      <c r="C42" s="12">
        <f t="shared" si="2"/>
        <v>0.11699472064393968</v>
      </c>
    </row>
    <row r="43" spans="1:8" x14ac:dyDescent="0.25">
      <c r="B43" s="7">
        <v>50</v>
      </c>
      <c r="C43" s="10">
        <f t="shared" si="2"/>
        <v>1.8719155303030349E-2</v>
      </c>
    </row>
    <row r="44" spans="1:8" x14ac:dyDescent="0.25">
      <c r="C44" s="10"/>
    </row>
    <row r="45" spans="1:8" x14ac:dyDescent="0.25">
      <c r="B45" s="20" t="s">
        <v>63</v>
      </c>
      <c r="C45" s="21"/>
      <c r="D45" s="22"/>
    </row>
    <row r="46" spans="1:8" x14ac:dyDescent="0.25">
      <c r="A46" s="6"/>
      <c r="B46" s="23" t="s">
        <v>54</v>
      </c>
      <c r="C46" s="11" t="s">
        <v>62</v>
      </c>
      <c r="D46" s="24"/>
    </row>
    <row r="47" spans="1:8" x14ac:dyDescent="0.25">
      <c r="B47">
        <v>271</v>
      </c>
      <c r="C47" s="10">
        <f>($H$27*(10^-6)*B47^2)/2</f>
        <v>0.99163227796677389</v>
      </c>
    </row>
    <row r="48" spans="1:8" x14ac:dyDescent="0.25">
      <c r="B48">
        <v>187</v>
      </c>
      <c r="C48" s="10">
        <f t="shared" ref="C48:C50" si="3">($H$27*(10^-6)*B48^2)/2</f>
        <v>0.47216662529404718</v>
      </c>
    </row>
    <row r="49" spans="1:6" x14ac:dyDescent="0.25">
      <c r="B49" s="8">
        <v>125</v>
      </c>
      <c r="C49" s="10">
        <f t="shared" si="3"/>
        <v>0.21097553605248898</v>
      </c>
    </row>
    <row r="50" spans="1:6" x14ac:dyDescent="0.25">
      <c r="B50">
        <v>50</v>
      </c>
      <c r="C50" s="10">
        <f t="shared" si="3"/>
        <v>3.3756085768398232E-2</v>
      </c>
    </row>
    <row r="51" spans="1:6" x14ac:dyDescent="0.25">
      <c r="C51" s="4"/>
    </row>
    <row r="53" spans="1:6" x14ac:dyDescent="0.25">
      <c r="A53" s="14" t="s">
        <v>55</v>
      </c>
      <c r="B53" s="14"/>
      <c r="C53" s="14"/>
    </row>
    <row r="54" spans="1:6" x14ac:dyDescent="0.25">
      <c r="B54" t="s">
        <v>56</v>
      </c>
      <c r="C54" s="7">
        <v>0.92</v>
      </c>
      <c r="D54" t="s">
        <v>57</v>
      </c>
    </row>
    <row r="55" spans="1:6" x14ac:dyDescent="0.25">
      <c r="B55" t="s">
        <v>58</v>
      </c>
      <c r="C55" s="7">
        <v>70</v>
      </c>
      <c r="D55" t="s">
        <v>59</v>
      </c>
    </row>
    <row r="56" spans="1:6" x14ac:dyDescent="0.25">
      <c r="B56" t="s">
        <v>60</v>
      </c>
      <c r="C56" s="7">
        <f>0.0265*10^-6</f>
        <v>2.6499999999999999E-8</v>
      </c>
    </row>
    <row r="57" spans="1:6" x14ac:dyDescent="0.25">
      <c r="C57" s="7"/>
    </row>
    <row r="58" spans="1:6" x14ac:dyDescent="0.25">
      <c r="B58" t="s">
        <v>68</v>
      </c>
      <c r="C58" s="10">
        <f>(C56*(C54/(70*10^-6)))*10^6</f>
        <v>348.28571428571433</v>
      </c>
      <c r="D58" s="15" t="s">
        <v>52</v>
      </c>
    </row>
    <row r="59" spans="1:6" x14ac:dyDescent="0.25">
      <c r="C59" s="4"/>
    </row>
    <row r="61" spans="1:6" ht="69.75" customHeight="1" x14ac:dyDescent="0.25">
      <c r="B61" s="16" t="s">
        <v>70</v>
      </c>
      <c r="C61" s="17">
        <v>428</v>
      </c>
      <c r="D61" s="18" t="s">
        <v>52</v>
      </c>
    </row>
    <row r="62" spans="1:6" x14ac:dyDescent="0.25">
      <c r="B62" t="s">
        <v>69</v>
      </c>
      <c r="C62" s="10">
        <f>C61-C29</f>
        <v>10.729224242424209</v>
      </c>
      <c r="D62" s="15" t="s">
        <v>52</v>
      </c>
      <c r="E62" s="4"/>
      <c r="F62" s="10"/>
    </row>
    <row r="64" spans="1:6" x14ac:dyDescent="0.25">
      <c r="C64" t="s">
        <v>64</v>
      </c>
    </row>
    <row r="66" spans="5:5" x14ac:dyDescent="0.25">
      <c r="E66" s="10"/>
    </row>
  </sheetData>
  <mergeCells count="1">
    <mergeCell ref="D33:H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" customWidth="1"/>
    <col min="2" max="2" width="22" customWidth="1"/>
    <col min="3" max="4" width="10" customWidth="1"/>
    <col min="5" max="6" width="14" customWidth="1"/>
    <col min="7" max="7" width="12" customWidth="1"/>
  </cols>
  <sheetData>
    <row r="1" spans="1:7" x14ac:dyDescent="0.25">
      <c r="A1" s="2" t="s">
        <v>14</v>
      </c>
      <c r="B1" s="2" t="s">
        <v>47</v>
      </c>
      <c r="C1" s="2" t="s">
        <v>17</v>
      </c>
      <c r="D1" s="2" t="s">
        <v>48</v>
      </c>
      <c r="E1" s="2" t="s">
        <v>49</v>
      </c>
      <c r="F1" s="2" t="s">
        <v>50</v>
      </c>
      <c r="G1" s="2" t="s">
        <v>51</v>
      </c>
    </row>
    <row r="2" spans="1:7" x14ac:dyDescent="0.25">
      <c r="A2">
        <v>1</v>
      </c>
      <c r="B2" t="s">
        <v>27</v>
      </c>
      <c r="C2">
        <v>100</v>
      </c>
      <c r="D2">
        <v>3.7999998312443491E-6</v>
      </c>
      <c r="E2">
        <v>1.5285949999999999E-5</v>
      </c>
      <c r="F2">
        <v>99.98</v>
      </c>
      <c r="G2">
        <v>1.528900780156031E-4</v>
      </c>
    </row>
    <row r="3" spans="1:7" x14ac:dyDescent="0.25">
      <c r="A3">
        <v>1</v>
      </c>
      <c r="B3" t="s">
        <v>27</v>
      </c>
      <c r="C3">
        <v>100</v>
      </c>
      <c r="D3">
        <v>0.2154016999993473</v>
      </c>
      <c r="E3">
        <v>1.5285949999999999E-5</v>
      </c>
      <c r="F3">
        <v>99.99</v>
      </c>
      <c r="G3">
        <v>1.528747874787479E-4</v>
      </c>
    </row>
    <row r="4" spans="1:7" x14ac:dyDescent="0.25">
      <c r="A4">
        <v>1</v>
      </c>
      <c r="B4" t="s">
        <v>27</v>
      </c>
      <c r="C4">
        <v>100</v>
      </c>
      <c r="D4">
        <v>0.37903039998491289</v>
      </c>
      <c r="E4">
        <v>1.5285949999999999E-5</v>
      </c>
      <c r="F4">
        <v>100</v>
      </c>
      <c r="G4">
        <v>1.5285949999999999E-4</v>
      </c>
    </row>
    <row r="5" spans="1:7" x14ac:dyDescent="0.25">
      <c r="A5">
        <v>1</v>
      </c>
      <c r="B5" t="s">
        <v>27</v>
      </c>
      <c r="C5">
        <v>100</v>
      </c>
      <c r="D5">
        <v>0.56497330000274815</v>
      </c>
      <c r="E5">
        <v>1.5285949999999999E-5</v>
      </c>
      <c r="F5">
        <v>100</v>
      </c>
      <c r="G5">
        <v>1.5285949999999999E-4</v>
      </c>
    </row>
    <row r="6" spans="1:7" x14ac:dyDescent="0.25">
      <c r="A6">
        <v>1</v>
      </c>
      <c r="B6" t="s">
        <v>27</v>
      </c>
      <c r="C6">
        <v>100</v>
      </c>
      <c r="D6">
        <v>0.75170329998945817</v>
      </c>
      <c r="E6">
        <v>1.5285949999999999E-5</v>
      </c>
      <c r="F6">
        <v>100</v>
      </c>
      <c r="G6">
        <v>1.5285949999999999E-4</v>
      </c>
    </row>
    <row r="7" spans="1:7" x14ac:dyDescent="0.25">
      <c r="A7">
        <v>1</v>
      </c>
      <c r="B7" t="s">
        <v>27</v>
      </c>
      <c r="C7">
        <v>100</v>
      </c>
      <c r="D7">
        <v>0.9258992999966722</v>
      </c>
      <c r="E7">
        <v>1.5285949999999999E-5</v>
      </c>
      <c r="F7">
        <v>100</v>
      </c>
      <c r="G7">
        <v>1.5285949999999999E-4</v>
      </c>
    </row>
    <row r="8" spans="1:7" x14ac:dyDescent="0.25">
      <c r="A8">
        <v>1</v>
      </c>
      <c r="B8" t="s">
        <v>27</v>
      </c>
      <c r="C8">
        <v>100</v>
      </c>
      <c r="D8">
        <v>1.108629800000926</v>
      </c>
      <c r="E8">
        <v>9.9852589999999998E-3</v>
      </c>
      <c r="F8">
        <v>100</v>
      </c>
      <c r="G8">
        <v>9.9852589999999991E-2</v>
      </c>
    </row>
    <row r="9" spans="1:7" x14ac:dyDescent="0.25">
      <c r="A9">
        <v>1</v>
      </c>
      <c r="B9" t="s">
        <v>27</v>
      </c>
      <c r="C9">
        <v>100</v>
      </c>
      <c r="D9">
        <v>1.279312600003323</v>
      </c>
      <c r="E9">
        <v>9.9852589999999998E-3</v>
      </c>
      <c r="F9">
        <v>100</v>
      </c>
      <c r="G9">
        <v>9.9852589999999991E-2</v>
      </c>
    </row>
    <row r="10" spans="1:7" x14ac:dyDescent="0.25">
      <c r="A10">
        <v>1</v>
      </c>
      <c r="B10" t="s">
        <v>27</v>
      </c>
      <c r="C10">
        <v>100</v>
      </c>
      <c r="D10">
        <v>1.4580448000051549</v>
      </c>
      <c r="E10">
        <v>9.9852589999999998E-3</v>
      </c>
      <c r="F10">
        <v>100</v>
      </c>
      <c r="G10">
        <v>9.9852589999999991E-2</v>
      </c>
    </row>
    <row r="11" spans="1:7" x14ac:dyDescent="0.25">
      <c r="A11">
        <v>1</v>
      </c>
      <c r="B11" t="s">
        <v>27</v>
      </c>
      <c r="C11">
        <v>100</v>
      </c>
      <c r="D11">
        <v>1.6285750999813899</v>
      </c>
      <c r="E11">
        <v>9.9852589999999998E-3</v>
      </c>
      <c r="F11">
        <v>100</v>
      </c>
      <c r="G11">
        <v>9.9852589999999991E-2</v>
      </c>
    </row>
    <row r="12" spans="1:7" x14ac:dyDescent="0.25">
      <c r="A12">
        <v>1</v>
      </c>
      <c r="B12" t="s">
        <v>27</v>
      </c>
      <c r="C12">
        <v>100</v>
      </c>
      <c r="D12">
        <v>1.806889800005592</v>
      </c>
      <c r="E12">
        <v>9.9852589999999998E-3</v>
      </c>
      <c r="F12">
        <v>100</v>
      </c>
      <c r="G12">
        <v>9.9852589999999991E-2</v>
      </c>
    </row>
    <row r="13" spans="1:7" x14ac:dyDescent="0.25">
      <c r="A13">
        <v>1</v>
      </c>
      <c r="B13" t="s">
        <v>27</v>
      </c>
      <c r="C13">
        <v>100</v>
      </c>
      <c r="D13">
        <v>2.010383699991507</v>
      </c>
      <c r="E13">
        <v>9.9863790000000001E-3</v>
      </c>
      <c r="F13">
        <v>100</v>
      </c>
      <c r="G13">
        <v>9.9863790000000008E-2</v>
      </c>
    </row>
    <row r="14" spans="1:7" x14ac:dyDescent="0.25">
      <c r="A14">
        <v>1</v>
      </c>
      <c r="B14" t="s">
        <v>27</v>
      </c>
      <c r="C14">
        <v>100</v>
      </c>
      <c r="D14">
        <v>2.182975600007921</v>
      </c>
      <c r="E14">
        <v>9.9863790000000001E-3</v>
      </c>
      <c r="F14">
        <v>100</v>
      </c>
      <c r="G14">
        <v>9.9863790000000008E-2</v>
      </c>
    </row>
    <row r="15" spans="1:7" x14ac:dyDescent="0.25">
      <c r="A15">
        <v>1</v>
      </c>
      <c r="B15" t="s">
        <v>27</v>
      </c>
      <c r="C15">
        <v>100</v>
      </c>
      <c r="D15">
        <v>2.3537526000000071</v>
      </c>
      <c r="E15">
        <v>9.9863790000000001E-3</v>
      </c>
      <c r="F15">
        <v>100</v>
      </c>
      <c r="G15">
        <v>9.9863790000000008E-2</v>
      </c>
    </row>
    <row r="16" spans="1:7" x14ac:dyDescent="0.25">
      <c r="A16">
        <v>1</v>
      </c>
      <c r="B16" t="s">
        <v>27</v>
      </c>
      <c r="C16">
        <v>100</v>
      </c>
      <c r="D16">
        <v>2.532162999996217</v>
      </c>
      <c r="E16">
        <v>9.9863790000000001E-3</v>
      </c>
      <c r="F16">
        <v>100</v>
      </c>
      <c r="G16">
        <v>9.9863790000000008E-2</v>
      </c>
    </row>
    <row r="17" spans="1:7" x14ac:dyDescent="0.25">
      <c r="A17">
        <v>1</v>
      </c>
      <c r="B17" t="s">
        <v>27</v>
      </c>
      <c r="C17">
        <v>100</v>
      </c>
      <c r="D17">
        <v>2.7028923000034411</v>
      </c>
      <c r="E17">
        <v>9.9863790000000001E-3</v>
      </c>
      <c r="F17">
        <v>100</v>
      </c>
      <c r="G17">
        <v>9.9863790000000008E-2</v>
      </c>
    </row>
    <row r="18" spans="1:7" x14ac:dyDescent="0.25">
      <c r="A18">
        <v>1</v>
      </c>
      <c r="B18" t="s">
        <v>27</v>
      </c>
      <c r="C18">
        <v>100</v>
      </c>
      <c r="D18">
        <v>2.8815151999879158</v>
      </c>
      <c r="E18">
        <v>9.9863790000000001E-3</v>
      </c>
      <c r="F18">
        <v>100</v>
      </c>
      <c r="G18">
        <v>9.9863790000000008E-2</v>
      </c>
    </row>
    <row r="19" spans="1:7" x14ac:dyDescent="0.25">
      <c r="A19">
        <v>2</v>
      </c>
      <c r="B19" t="s">
        <v>29</v>
      </c>
      <c r="C19">
        <v>100</v>
      </c>
      <c r="D19">
        <v>2.9000220820307732E-6</v>
      </c>
      <c r="E19">
        <v>2.743382E-5</v>
      </c>
      <c r="F19">
        <v>99.99</v>
      </c>
      <c r="G19">
        <v>2.7436563656365638E-4</v>
      </c>
    </row>
    <row r="20" spans="1:7" x14ac:dyDescent="0.25">
      <c r="A20">
        <v>2</v>
      </c>
      <c r="B20" t="s">
        <v>29</v>
      </c>
      <c r="C20">
        <v>100</v>
      </c>
      <c r="D20">
        <v>0.2001682000118308</v>
      </c>
      <c r="E20">
        <v>3.5369610000000003E-2</v>
      </c>
      <c r="F20">
        <v>99.99</v>
      </c>
      <c r="G20">
        <v>0.35373147314731479</v>
      </c>
    </row>
    <row r="21" spans="1:7" x14ac:dyDescent="0.25">
      <c r="A21">
        <v>2</v>
      </c>
      <c r="B21" t="s">
        <v>29</v>
      </c>
      <c r="C21">
        <v>100</v>
      </c>
      <c r="D21">
        <v>0.38355620001675561</v>
      </c>
      <c r="E21">
        <v>3.5369610000000003E-2</v>
      </c>
      <c r="F21">
        <v>100</v>
      </c>
      <c r="G21">
        <v>0.35369610000000001</v>
      </c>
    </row>
    <row r="22" spans="1:7" x14ac:dyDescent="0.25">
      <c r="A22">
        <v>2</v>
      </c>
      <c r="B22" t="s">
        <v>29</v>
      </c>
      <c r="C22">
        <v>100</v>
      </c>
      <c r="D22">
        <v>0.55495720001636073</v>
      </c>
      <c r="E22">
        <v>3.5369610000000003E-2</v>
      </c>
      <c r="F22">
        <v>100</v>
      </c>
      <c r="G22">
        <v>0.35369610000000001</v>
      </c>
    </row>
    <row r="23" spans="1:7" x14ac:dyDescent="0.25">
      <c r="A23">
        <v>2</v>
      </c>
      <c r="B23" t="s">
        <v>29</v>
      </c>
      <c r="C23">
        <v>100</v>
      </c>
      <c r="D23">
        <v>0.7276824000000488</v>
      </c>
      <c r="E23">
        <v>3.5369610000000003E-2</v>
      </c>
      <c r="F23">
        <v>100</v>
      </c>
      <c r="G23">
        <v>0.35369610000000001</v>
      </c>
    </row>
    <row r="24" spans="1:7" x14ac:dyDescent="0.25">
      <c r="A24">
        <v>2</v>
      </c>
      <c r="B24" t="s">
        <v>29</v>
      </c>
      <c r="C24">
        <v>100</v>
      </c>
      <c r="D24">
        <v>0.88904780001030304</v>
      </c>
      <c r="E24">
        <v>3.5369610000000003E-2</v>
      </c>
      <c r="F24">
        <v>100</v>
      </c>
      <c r="G24">
        <v>0.35369610000000001</v>
      </c>
    </row>
    <row r="25" spans="1:7" x14ac:dyDescent="0.25">
      <c r="A25">
        <v>2</v>
      </c>
      <c r="B25" t="s">
        <v>29</v>
      </c>
      <c r="C25">
        <v>100</v>
      </c>
      <c r="D25">
        <v>1.049294900003588</v>
      </c>
      <c r="E25">
        <v>3.5369610000000003E-2</v>
      </c>
      <c r="F25">
        <v>100</v>
      </c>
      <c r="G25">
        <v>0.35369610000000001</v>
      </c>
    </row>
    <row r="26" spans="1:7" x14ac:dyDescent="0.25">
      <c r="A26">
        <v>2</v>
      </c>
      <c r="B26" t="s">
        <v>29</v>
      </c>
      <c r="C26">
        <v>100</v>
      </c>
      <c r="D26">
        <v>1.2116937000246251</v>
      </c>
      <c r="E26">
        <v>4.0380699999999999E-2</v>
      </c>
      <c r="F26">
        <v>100</v>
      </c>
      <c r="G26">
        <v>0.40380700000000003</v>
      </c>
    </row>
    <row r="27" spans="1:7" x14ac:dyDescent="0.25">
      <c r="A27">
        <v>2</v>
      </c>
      <c r="B27" t="s">
        <v>29</v>
      </c>
      <c r="C27">
        <v>100</v>
      </c>
      <c r="D27">
        <v>1.411932000017259</v>
      </c>
      <c r="E27">
        <v>4.0380699999999999E-2</v>
      </c>
      <c r="F27">
        <v>100</v>
      </c>
      <c r="G27">
        <v>0.40380700000000003</v>
      </c>
    </row>
    <row r="28" spans="1:7" x14ac:dyDescent="0.25">
      <c r="A28">
        <v>2</v>
      </c>
      <c r="B28" t="s">
        <v>29</v>
      </c>
      <c r="C28">
        <v>100</v>
      </c>
      <c r="D28">
        <v>1.5958111000072679</v>
      </c>
      <c r="E28">
        <v>4.0380699999999999E-2</v>
      </c>
      <c r="F28">
        <v>100</v>
      </c>
      <c r="G28">
        <v>0.40380700000000003</v>
      </c>
    </row>
    <row r="29" spans="1:7" x14ac:dyDescent="0.25">
      <c r="A29">
        <v>2</v>
      </c>
      <c r="B29" t="s">
        <v>29</v>
      </c>
      <c r="C29">
        <v>100</v>
      </c>
      <c r="D29">
        <v>1.79251640001894</v>
      </c>
      <c r="E29">
        <v>4.0380699999999999E-2</v>
      </c>
      <c r="F29">
        <v>100</v>
      </c>
      <c r="G29">
        <v>0.40380700000000003</v>
      </c>
    </row>
    <row r="30" spans="1:7" x14ac:dyDescent="0.25">
      <c r="A30">
        <v>2</v>
      </c>
      <c r="B30" t="s">
        <v>29</v>
      </c>
      <c r="C30">
        <v>100</v>
      </c>
      <c r="D30">
        <v>1.963133000012022</v>
      </c>
      <c r="E30">
        <v>4.0380699999999999E-2</v>
      </c>
      <c r="F30">
        <v>100</v>
      </c>
      <c r="G30">
        <v>0.40380700000000003</v>
      </c>
    </row>
    <row r="31" spans="1:7" x14ac:dyDescent="0.25">
      <c r="A31">
        <v>2</v>
      </c>
      <c r="B31" t="s">
        <v>29</v>
      </c>
      <c r="C31">
        <v>100</v>
      </c>
      <c r="D31">
        <v>2.1417414000025019</v>
      </c>
      <c r="E31">
        <v>4.0384549999999998E-2</v>
      </c>
      <c r="F31">
        <v>100</v>
      </c>
      <c r="G31">
        <v>0.40384550000000002</v>
      </c>
    </row>
    <row r="32" spans="1:7" x14ac:dyDescent="0.25">
      <c r="A32">
        <v>2</v>
      </c>
      <c r="B32" t="s">
        <v>29</v>
      </c>
      <c r="C32">
        <v>100</v>
      </c>
      <c r="D32">
        <v>2.3124536000250369</v>
      </c>
      <c r="E32">
        <v>4.0384549999999998E-2</v>
      </c>
      <c r="F32">
        <v>100</v>
      </c>
      <c r="G32">
        <v>0.40384550000000002</v>
      </c>
    </row>
    <row r="33" spans="1:7" x14ac:dyDescent="0.25">
      <c r="A33">
        <v>2</v>
      </c>
      <c r="B33" t="s">
        <v>29</v>
      </c>
      <c r="C33">
        <v>100</v>
      </c>
      <c r="D33">
        <v>2.490838500001701</v>
      </c>
      <c r="E33">
        <v>4.0384549999999998E-2</v>
      </c>
      <c r="F33">
        <v>100</v>
      </c>
      <c r="G33">
        <v>0.40384550000000002</v>
      </c>
    </row>
    <row r="34" spans="1:7" x14ac:dyDescent="0.25">
      <c r="A34">
        <v>2</v>
      </c>
      <c r="B34" t="s">
        <v>29</v>
      </c>
      <c r="C34">
        <v>100</v>
      </c>
      <c r="D34">
        <v>2.7019352000206709</v>
      </c>
      <c r="E34">
        <v>4.0384549999999998E-2</v>
      </c>
      <c r="F34">
        <v>100</v>
      </c>
      <c r="G34">
        <v>0.40384550000000002</v>
      </c>
    </row>
    <row r="35" spans="1:7" x14ac:dyDescent="0.25">
      <c r="A35">
        <v>2</v>
      </c>
      <c r="B35" t="s">
        <v>29</v>
      </c>
      <c r="C35">
        <v>100</v>
      </c>
      <c r="D35">
        <v>2.8791931000014301</v>
      </c>
      <c r="E35">
        <v>4.0384549999999998E-2</v>
      </c>
      <c r="F35">
        <v>100</v>
      </c>
      <c r="G35">
        <v>0.40384550000000002</v>
      </c>
    </row>
    <row r="36" spans="1:7" x14ac:dyDescent="0.25">
      <c r="A36">
        <v>3</v>
      </c>
      <c r="B36" t="s">
        <v>31</v>
      </c>
      <c r="C36">
        <v>100</v>
      </c>
      <c r="D36">
        <v>2.3000175133347511E-6</v>
      </c>
      <c r="E36">
        <v>2.7352979999999999E-5</v>
      </c>
      <c r="F36">
        <v>99.99</v>
      </c>
      <c r="G36">
        <v>2.7355715571557158E-4</v>
      </c>
    </row>
    <row r="37" spans="1:7" x14ac:dyDescent="0.25">
      <c r="A37">
        <v>3</v>
      </c>
      <c r="B37" t="s">
        <v>31</v>
      </c>
      <c r="C37">
        <v>100</v>
      </c>
      <c r="D37">
        <v>0.22453170001972469</v>
      </c>
      <c r="E37">
        <v>4.0373239999999998E-2</v>
      </c>
      <c r="F37">
        <v>99.99</v>
      </c>
      <c r="G37">
        <v>0.40377277727772781</v>
      </c>
    </row>
    <row r="38" spans="1:7" x14ac:dyDescent="0.25">
      <c r="A38">
        <v>3</v>
      </c>
      <c r="B38" t="s">
        <v>31</v>
      </c>
      <c r="C38">
        <v>100</v>
      </c>
      <c r="D38">
        <v>0.40945340000325808</v>
      </c>
      <c r="E38">
        <v>4.0373239999999998E-2</v>
      </c>
      <c r="F38">
        <v>100</v>
      </c>
      <c r="G38">
        <v>0.40373239999999999</v>
      </c>
    </row>
    <row r="39" spans="1:7" x14ac:dyDescent="0.25">
      <c r="A39">
        <v>3</v>
      </c>
      <c r="B39" t="s">
        <v>31</v>
      </c>
      <c r="C39">
        <v>100</v>
      </c>
      <c r="D39">
        <v>0.60196749999886379</v>
      </c>
      <c r="E39">
        <v>4.0373239999999998E-2</v>
      </c>
      <c r="F39">
        <v>100</v>
      </c>
      <c r="G39">
        <v>0.40373239999999999</v>
      </c>
    </row>
    <row r="40" spans="1:7" x14ac:dyDescent="0.25">
      <c r="A40">
        <v>3</v>
      </c>
      <c r="B40" t="s">
        <v>31</v>
      </c>
      <c r="C40">
        <v>100</v>
      </c>
      <c r="D40">
        <v>0.7881383000058122</v>
      </c>
      <c r="E40">
        <v>4.0373239999999998E-2</v>
      </c>
      <c r="F40">
        <v>100</v>
      </c>
      <c r="G40">
        <v>0.40373239999999999</v>
      </c>
    </row>
    <row r="41" spans="1:7" x14ac:dyDescent="0.25">
      <c r="A41">
        <v>3</v>
      </c>
      <c r="B41" t="s">
        <v>31</v>
      </c>
      <c r="C41">
        <v>100</v>
      </c>
      <c r="D41">
        <v>0.98217170001589693</v>
      </c>
      <c r="E41">
        <v>4.0373239999999998E-2</v>
      </c>
      <c r="F41">
        <v>100</v>
      </c>
      <c r="G41">
        <v>0.40373239999999999</v>
      </c>
    </row>
    <row r="42" spans="1:7" x14ac:dyDescent="0.25">
      <c r="A42">
        <v>3</v>
      </c>
      <c r="B42" t="s">
        <v>31</v>
      </c>
      <c r="C42">
        <v>100</v>
      </c>
      <c r="D42">
        <v>1.1531068000185769</v>
      </c>
      <c r="E42">
        <v>4.0378320000000002E-2</v>
      </c>
      <c r="F42">
        <v>100</v>
      </c>
      <c r="G42">
        <v>0.40378320000000001</v>
      </c>
    </row>
    <row r="43" spans="1:7" x14ac:dyDescent="0.25">
      <c r="A43">
        <v>3</v>
      </c>
      <c r="B43" t="s">
        <v>31</v>
      </c>
      <c r="C43">
        <v>100</v>
      </c>
      <c r="D43">
        <v>1.330509999999776</v>
      </c>
      <c r="E43">
        <v>4.0378320000000002E-2</v>
      </c>
      <c r="F43">
        <v>100</v>
      </c>
      <c r="G43">
        <v>0.40378320000000001</v>
      </c>
    </row>
    <row r="44" spans="1:7" x14ac:dyDescent="0.25">
      <c r="A44">
        <v>3</v>
      </c>
      <c r="B44" t="s">
        <v>31</v>
      </c>
      <c r="C44">
        <v>100</v>
      </c>
      <c r="D44">
        <v>1.503608600003645</v>
      </c>
      <c r="E44">
        <v>4.0378320000000002E-2</v>
      </c>
      <c r="F44">
        <v>100</v>
      </c>
      <c r="G44">
        <v>0.40378320000000001</v>
      </c>
    </row>
    <row r="45" spans="1:7" x14ac:dyDescent="0.25">
      <c r="A45">
        <v>3</v>
      </c>
      <c r="B45" t="s">
        <v>31</v>
      </c>
      <c r="C45">
        <v>100</v>
      </c>
      <c r="D45">
        <v>1.7037758000078611</v>
      </c>
      <c r="E45">
        <v>4.0378320000000002E-2</v>
      </c>
      <c r="F45">
        <v>100</v>
      </c>
      <c r="G45">
        <v>0.40378320000000001</v>
      </c>
    </row>
    <row r="46" spans="1:7" x14ac:dyDescent="0.25">
      <c r="A46">
        <v>3</v>
      </c>
      <c r="B46" t="s">
        <v>31</v>
      </c>
      <c r="C46">
        <v>100</v>
      </c>
      <c r="D46">
        <v>1.8900321999972221</v>
      </c>
      <c r="E46">
        <v>4.0378320000000002E-2</v>
      </c>
      <c r="F46">
        <v>100</v>
      </c>
      <c r="G46">
        <v>0.40378320000000001</v>
      </c>
    </row>
    <row r="47" spans="1:7" x14ac:dyDescent="0.25">
      <c r="A47">
        <v>3</v>
      </c>
      <c r="B47" t="s">
        <v>31</v>
      </c>
      <c r="C47">
        <v>100</v>
      </c>
      <c r="D47">
        <v>2.0669079000072088</v>
      </c>
      <c r="E47">
        <v>4.0378320000000002E-2</v>
      </c>
      <c r="F47">
        <v>100</v>
      </c>
      <c r="G47">
        <v>0.40378320000000001</v>
      </c>
    </row>
    <row r="48" spans="1:7" x14ac:dyDescent="0.25">
      <c r="A48">
        <v>3</v>
      </c>
      <c r="B48" t="s">
        <v>31</v>
      </c>
      <c r="C48">
        <v>100</v>
      </c>
      <c r="D48">
        <v>2.2316433000087268</v>
      </c>
      <c r="E48">
        <v>4.0381859999999999E-2</v>
      </c>
      <c r="F48">
        <v>100</v>
      </c>
      <c r="G48">
        <v>0.40381860000000003</v>
      </c>
    </row>
    <row r="49" spans="1:7" x14ac:dyDescent="0.25">
      <c r="A49">
        <v>3</v>
      </c>
      <c r="B49" t="s">
        <v>31</v>
      </c>
      <c r="C49">
        <v>100</v>
      </c>
      <c r="D49">
        <v>2.4324015000020149</v>
      </c>
      <c r="E49">
        <v>4.0381859999999999E-2</v>
      </c>
      <c r="F49">
        <v>100</v>
      </c>
      <c r="G49">
        <v>0.40381860000000003</v>
      </c>
    </row>
    <row r="50" spans="1:7" x14ac:dyDescent="0.25">
      <c r="A50">
        <v>3</v>
      </c>
      <c r="B50" t="s">
        <v>31</v>
      </c>
      <c r="C50">
        <v>100</v>
      </c>
      <c r="D50">
        <v>2.6051669000007678</v>
      </c>
      <c r="E50">
        <v>4.0381859999999999E-2</v>
      </c>
      <c r="F50">
        <v>100</v>
      </c>
      <c r="G50">
        <v>0.40381860000000003</v>
      </c>
    </row>
    <row r="51" spans="1:7" x14ac:dyDescent="0.25">
      <c r="A51">
        <v>3</v>
      </c>
      <c r="B51" t="s">
        <v>31</v>
      </c>
      <c r="C51">
        <v>100</v>
      </c>
      <c r="D51">
        <v>2.801474800013239</v>
      </c>
      <c r="E51">
        <v>4.0381859999999999E-2</v>
      </c>
      <c r="F51">
        <v>100</v>
      </c>
      <c r="G51">
        <v>0.40381860000000003</v>
      </c>
    </row>
    <row r="52" spans="1:7" x14ac:dyDescent="0.25">
      <c r="A52">
        <v>3</v>
      </c>
      <c r="B52" t="s">
        <v>31</v>
      </c>
      <c r="C52">
        <v>100</v>
      </c>
      <c r="D52">
        <v>2.993467199994484</v>
      </c>
      <c r="E52">
        <v>4.0381859999999999E-2</v>
      </c>
      <c r="F52">
        <v>100</v>
      </c>
      <c r="G52">
        <v>0.40381860000000003</v>
      </c>
    </row>
    <row r="53" spans="1:7" x14ac:dyDescent="0.25">
      <c r="A53">
        <v>4</v>
      </c>
      <c r="B53" t="s">
        <v>33</v>
      </c>
      <c r="C53">
        <v>100</v>
      </c>
      <c r="D53">
        <v>2.299988409504294E-6</v>
      </c>
      <c r="E53">
        <v>2.6162380000000001E-5</v>
      </c>
      <c r="F53">
        <v>99.99</v>
      </c>
      <c r="G53">
        <v>2.6164996499649967E-4</v>
      </c>
    </row>
    <row r="54" spans="1:7" x14ac:dyDescent="0.25">
      <c r="A54">
        <v>4</v>
      </c>
      <c r="B54" t="s">
        <v>33</v>
      </c>
      <c r="C54">
        <v>100</v>
      </c>
      <c r="D54">
        <v>0.2074653999879956</v>
      </c>
      <c r="E54">
        <v>2.6162380000000001E-5</v>
      </c>
      <c r="F54">
        <v>99.99</v>
      </c>
      <c r="G54">
        <v>2.6164996499649967E-4</v>
      </c>
    </row>
    <row r="55" spans="1:7" x14ac:dyDescent="0.25">
      <c r="A55">
        <v>4</v>
      </c>
      <c r="B55" t="s">
        <v>33</v>
      </c>
      <c r="C55">
        <v>100</v>
      </c>
      <c r="D55">
        <v>0.39263829999254091</v>
      </c>
      <c r="E55">
        <v>4.0377639999999999E-2</v>
      </c>
      <c r="F55">
        <v>100</v>
      </c>
      <c r="G55">
        <v>0.40377639999999998</v>
      </c>
    </row>
    <row r="56" spans="1:7" x14ac:dyDescent="0.25">
      <c r="A56">
        <v>4</v>
      </c>
      <c r="B56" t="s">
        <v>33</v>
      </c>
      <c r="C56">
        <v>100</v>
      </c>
      <c r="D56">
        <v>0.5632354999834206</v>
      </c>
      <c r="E56">
        <v>4.0377639999999999E-2</v>
      </c>
      <c r="F56">
        <v>100</v>
      </c>
      <c r="G56">
        <v>0.40377639999999998</v>
      </c>
    </row>
    <row r="57" spans="1:7" x14ac:dyDescent="0.25">
      <c r="A57">
        <v>4</v>
      </c>
      <c r="B57" t="s">
        <v>33</v>
      </c>
      <c r="C57">
        <v>100</v>
      </c>
      <c r="D57">
        <v>0.7510519000061322</v>
      </c>
      <c r="E57">
        <v>4.0377639999999999E-2</v>
      </c>
      <c r="F57">
        <v>100</v>
      </c>
      <c r="G57">
        <v>0.40377639999999998</v>
      </c>
    </row>
    <row r="58" spans="1:7" x14ac:dyDescent="0.25">
      <c r="A58">
        <v>4</v>
      </c>
      <c r="B58" t="s">
        <v>33</v>
      </c>
      <c r="C58">
        <v>100</v>
      </c>
      <c r="D58">
        <v>0.92197709999163635</v>
      </c>
      <c r="E58">
        <v>4.0377639999999999E-2</v>
      </c>
      <c r="F58">
        <v>100</v>
      </c>
      <c r="G58">
        <v>0.40377639999999998</v>
      </c>
    </row>
    <row r="59" spans="1:7" x14ac:dyDescent="0.25">
      <c r="A59">
        <v>4</v>
      </c>
      <c r="B59" t="s">
        <v>33</v>
      </c>
      <c r="C59">
        <v>100</v>
      </c>
      <c r="D59">
        <v>1.1005854000104589</v>
      </c>
      <c r="E59">
        <v>4.0377639999999999E-2</v>
      </c>
      <c r="F59">
        <v>100</v>
      </c>
      <c r="G59">
        <v>0.40377639999999998</v>
      </c>
    </row>
    <row r="60" spans="1:7" x14ac:dyDescent="0.25">
      <c r="A60">
        <v>4</v>
      </c>
      <c r="B60" t="s">
        <v>33</v>
      </c>
      <c r="C60">
        <v>100</v>
      </c>
      <c r="D60">
        <v>1.271414899994852</v>
      </c>
      <c r="E60">
        <v>4.0377639999999999E-2</v>
      </c>
      <c r="F60">
        <v>100</v>
      </c>
      <c r="G60">
        <v>0.40377639999999998</v>
      </c>
    </row>
    <row r="61" spans="1:7" x14ac:dyDescent="0.25">
      <c r="A61">
        <v>4</v>
      </c>
      <c r="B61" t="s">
        <v>33</v>
      </c>
      <c r="C61">
        <v>100</v>
      </c>
      <c r="D61">
        <v>1.441405699995812</v>
      </c>
      <c r="E61">
        <v>4.0381029999999998E-2</v>
      </c>
      <c r="F61">
        <v>100</v>
      </c>
      <c r="G61">
        <v>0.40381030000000001</v>
      </c>
    </row>
    <row r="62" spans="1:7" x14ac:dyDescent="0.25">
      <c r="A62">
        <v>4</v>
      </c>
      <c r="B62" t="s">
        <v>33</v>
      </c>
      <c r="C62">
        <v>100</v>
      </c>
      <c r="D62">
        <v>1.633891200006474</v>
      </c>
      <c r="E62">
        <v>4.0381029999999998E-2</v>
      </c>
      <c r="F62">
        <v>100</v>
      </c>
      <c r="G62">
        <v>0.40381030000000001</v>
      </c>
    </row>
    <row r="63" spans="1:7" x14ac:dyDescent="0.25">
      <c r="A63">
        <v>4</v>
      </c>
      <c r="B63" t="s">
        <v>33</v>
      </c>
      <c r="C63">
        <v>100</v>
      </c>
      <c r="D63">
        <v>1.821954099985305</v>
      </c>
      <c r="E63">
        <v>4.0381029999999998E-2</v>
      </c>
      <c r="F63">
        <v>100</v>
      </c>
      <c r="G63">
        <v>0.40381030000000001</v>
      </c>
    </row>
    <row r="64" spans="1:7" x14ac:dyDescent="0.25">
      <c r="A64">
        <v>4</v>
      </c>
      <c r="B64" t="s">
        <v>33</v>
      </c>
      <c r="C64">
        <v>100</v>
      </c>
      <c r="D64">
        <v>2.008154499984812</v>
      </c>
      <c r="E64">
        <v>4.0381029999999998E-2</v>
      </c>
      <c r="F64">
        <v>100</v>
      </c>
      <c r="G64">
        <v>0.40381030000000001</v>
      </c>
    </row>
    <row r="65" spans="1:7" x14ac:dyDescent="0.25">
      <c r="A65">
        <v>4</v>
      </c>
      <c r="B65" t="s">
        <v>33</v>
      </c>
      <c r="C65">
        <v>100</v>
      </c>
      <c r="D65">
        <v>2.18615259998478</v>
      </c>
      <c r="E65">
        <v>4.0381029999999998E-2</v>
      </c>
      <c r="F65">
        <v>100</v>
      </c>
      <c r="G65">
        <v>0.40381030000000001</v>
      </c>
    </row>
    <row r="66" spans="1:7" x14ac:dyDescent="0.25">
      <c r="A66">
        <v>4</v>
      </c>
      <c r="B66" t="s">
        <v>33</v>
      </c>
      <c r="C66">
        <v>100</v>
      </c>
      <c r="D66">
        <v>2.3892885000095698</v>
      </c>
      <c r="E66">
        <v>4.0384870000000003E-2</v>
      </c>
      <c r="F66">
        <v>100</v>
      </c>
      <c r="G66">
        <v>0.4038487</v>
      </c>
    </row>
    <row r="67" spans="1:7" x14ac:dyDescent="0.25">
      <c r="A67">
        <v>4</v>
      </c>
      <c r="B67" t="s">
        <v>33</v>
      </c>
      <c r="C67">
        <v>100</v>
      </c>
      <c r="D67">
        <v>2.56113170000026</v>
      </c>
      <c r="E67">
        <v>4.0384870000000003E-2</v>
      </c>
      <c r="F67">
        <v>100</v>
      </c>
      <c r="G67">
        <v>0.4038487</v>
      </c>
    </row>
    <row r="68" spans="1:7" x14ac:dyDescent="0.25">
      <c r="A68">
        <v>4</v>
      </c>
      <c r="B68" t="s">
        <v>33</v>
      </c>
      <c r="C68">
        <v>100</v>
      </c>
      <c r="D68">
        <v>2.7624195000098548</v>
      </c>
      <c r="E68">
        <v>4.0384870000000003E-2</v>
      </c>
      <c r="F68">
        <v>100</v>
      </c>
      <c r="G68">
        <v>0.4038487</v>
      </c>
    </row>
    <row r="69" spans="1:7" x14ac:dyDescent="0.25">
      <c r="A69">
        <v>4</v>
      </c>
      <c r="B69" t="s">
        <v>33</v>
      </c>
      <c r="C69">
        <v>100</v>
      </c>
      <c r="D69">
        <v>2.964631399983773</v>
      </c>
      <c r="E69">
        <v>4.0384870000000003E-2</v>
      </c>
      <c r="F69">
        <v>100</v>
      </c>
      <c r="G69">
        <v>0.4038487</v>
      </c>
    </row>
    <row r="70" spans="1:7" x14ac:dyDescent="0.25">
      <c r="A70">
        <v>5</v>
      </c>
      <c r="B70" t="s">
        <v>35</v>
      </c>
      <c r="C70">
        <v>100</v>
      </c>
      <c r="D70">
        <v>2.299988409504294E-6</v>
      </c>
      <c r="E70">
        <v>3.3044840000000002E-5</v>
      </c>
      <c r="F70">
        <v>99.98</v>
      </c>
      <c r="G70">
        <v>3.3051450290058008E-4</v>
      </c>
    </row>
    <row r="71" spans="1:7" x14ac:dyDescent="0.25">
      <c r="A71">
        <v>5</v>
      </c>
      <c r="B71" t="s">
        <v>35</v>
      </c>
      <c r="C71">
        <v>100</v>
      </c>
      <c r="D71">
        <v>0.21150959999067709</v>
      </c>
      <c r="E71">
        <v>3.3044840000000002E-5</v>
      </c>
      <c r="F71">
        <v>99.99</v>
      </c>
      <c r="G71">
        <v>3.3048144814481448E-4</v>
      </c>
    </row>
    <row r="72" spans="1:7" x14ac:dyDescent="0.25">
      <c r="A72">
        <v>5</v>
      </c>
      <c r="B72" t="s">
        <v>35</v>
      </c>
      <c r="C72">
        <v>100</v>
      </c>
      <c r="D72">
        <v>0.38996420000330551</v>
      </c>
      <c r="E72">
        <v>3.3044840000000002E-5</v>
      </c>
      <c r="F72">
        <v>100</v>
      </c>
      <c r="G72">
        <v>3.3044839999999998E-4</v>
      </c>
    </row>
    <row r="73" spans="1:7" x14ac:dyDescent="0.25">
      <c r="A73">
        <v>5</v>
      </c>
      <c r="B73" t="s">
        <v>35</v>
      </c>
      <c r="C73">
        <v>100</v>
      </c>
      <c r="D73">
        <v>0.56651019997661933</v>
      </c>
      <c r="E73">
        <v>4.1348219999999998E-2</v>
      </c>
      <c r="F73">
        <v>100</v>
      </c>
      <c r="G73">
        <v>0.41348220000000002</v>
      </c>
    </row>
    <row r="74" spans="1:7" x14ac:dyDescent="0.25">
      <c r="A74">
        <v>5</v>
      </c>
      <c r="B74" t="s">
        <v>35</v>
      </c>
      <c r="C74">
        <v>100</v>
      </c>
      <c r="D74">
        <v>0.74467049998929724</v>
      </c>
      <c r="E74">
        <v>4.1348219999999998E-2</v>
      </c>
      <c r="F74">
        <v>100</v>
      </c>
      <c r="G74">
        <v>0.41348220000000002</v>
      </c>
    </row>
    <row r="75" spans="1:7" x14ac:dyDescent="0.25">
      <c r="A75">
        <v>5</v>
      </c>
      <c r="B75" t="s">
        <v>35</v>
      </c>
      <c r="C75">
        <v>100</v>
      </c>
      <c r="D75">
        <v>0.91711260000010952</v>
      </c>
      <c r="E75">
        <v>4.1348219999999998E-2</v>
      </c>
      <c r="F75">
        <v>100</v>
      </c>
      <c r="G75">
        <v>0.41348220000000002</v>
      </c>
    </row>
    <row r="76" spans="1:7" x14ac:dyDescent="0.25">
      <c r="A76">
        <v>5</v>
      </c>
      <c r="B76" t="s">
        <v>35</v>
      </c>
      <c r="C76">
        <v>100</v>
      </c>
      <c r="D76">
        <v>1.0875054999778511</v>
      </c>
      <c r="E76">
        <v>4.1348219999999998E-2</v>
      </c>
      <c r="F76">
        <v>100</v>
      </c>
      <c r="G76">
        <v>0.41348220000000002</v>
      </c>
    </row>
    <row r="77" spans="1:7" x14ac:dyDescent="0.25">
      <c r="A77">
        <v>5</v>
      </c>
      <c r="B77" t="s">
        <v>35</v>
      </c>
      <c r="C77">
        <v>100</v>
      </c>
      <c r="D77">
        <v>1.2662523000035431</v>
      </c>
      <c r="E77">
        <v>4.1348219999999998E-2</v>
      </c>
      <c r="F77">
        <v>100</v>
      </c>
      <c r="G77">
        <v>0.41348220000000002</v>
      </c>
    </row>
    <row r="78" spans="1:7" x14ac:dyDescent="0.25">
      <c r="A78">
        <v>5</v>
      </c>
      <c r="B78" t="s">
        <v>35</v>
      </c>
      <c r="C78">
        <v>100</v>
      </c>
      <c r="D78">
        <v>1.4521210999810139</v>
      </c>
      <c r="E78">
        <v>4.1348219999999998E-2</v>
      </c>
      <c r="F78">
        <v>100</v>
      </c>
      <c r="G78">
        <v>0.41348220000000002</v>
      </c>
    </row>
    <row r="79" spans="1:7" x14ac:dyDescent="0.25">
      <c r="A79">
        <v>5</v>
      </c>
      <c r="B79" t="s">
        <v>35</v>
      </c>
      <c r="C79">
        <v>100</v>
      </c>
      <c r="D79">
        <v>1.624093699996592</v>
      </c>
      <c r="E79">
        <v>4.1352819999999998E-2</v>
      </c>
      <c r="F79">
        <v>100</v>
      </c>
      <c r="G79">
        <v>0.41352820000000001</v>
      </c>
    </row>
    <row r="80" spans="1:7" x14ac:dyDescent="0.25">
      <c r="A80">
        <v>5</v>
      </c>
      <c r="B80" t="s">
        <v>35</v>
      </c>
      <c r="C80">
        <v>100</v>
      </c>
      <c r="D80">
        <v>1.787643099989509</v>
      </c>
      <c r="E80">
        <v>4.1352819999999998E-2</v>
      </c>
      <c r="F80">
        <v>100</v>
      </c>
      <c r="G80">
        <v>0.41352820000000001</v>
      </c>
    </row>
    <row r="81" spans="1:7" x14ac:dyDescent="0.25">
      <c r="A81">
        <v>5</v>
      </c>
      <c r="B81" t="s">
        <v>35</v>
      </c>
      <c r="C81">
        <v>100</v>
      </c>
      <c r="D81">
        <v>1.982840399985434</v>
      </c>
      <c r="E81">
        <v>4.1352819999999998E-2</v>
      </c>
      <c r="F81">
        <v>100</v>
      </c>
      <c r="G81">
        <v>0.41352820000000001</v>
      </c>
    </row>
    <row r="82" spans="1:7" x14ac:dyDescent="0.25">
      <c r="A82">
        <v>5</v>
      </c>
      <c r="B82" t="s">
        <v>35</v>
      </c>
      <c r="C82">
        <v>100</v>
      </c>
      <c r="D82">
        <v>2.1775205000012652</v>
      </c>
      <c r="E82">
        <v>4.1352819999999998E-2</v>
      </c>
      <c r="F82">
        <v>100</v>
      </c>
      <c r="G82">
        <v>0.41352820000000001</v>
      </c>
    </row>
    <row r="83" spans="1:7" x14ac:dyDescent="0.25">
      <c r="A83">
        <v>5</v>
      </c>
      <c r="B83" t="s">
        <v>35</v>
      </c>
      <c r="C83">
        <v>100</v>
      </c>
      <c r="D83">
        <v>2.365182599984109</v>
      </c>
      <c r="E83">
        <v>4.1352819999999998E-2</v>
      </c>
      <c r="F83">
        <v>100</v>
      </c>
      <c r="G83">
        <v>0.41352820000000001</v>
      </c>
    </row>
    <row r="84" spans="1:7" x14ac:dyDescent="0.25">
      <c r="A84">
        <v>5</v>
      </c>
      <c r="B84" t="s">
        <v>35</v>
      </c>
      <c r="C84">
        <v>100</v>
      </c>
      <c r="D84">
        <v>2.5379818999790591</v>
      </c>
      <c r="E84">
        <v>4.1357949999999997E-2</v>
      </c>
      <c r="F84">
        <v>100</v>
      </c>
      <c r="G84">
        <v>0.41357949999999999</v>
      </c>
    </row>
    <row r="85" spans="1:7" x14ac:dyDescent="0.25">
      <c r="A85">
        <v>5</v>
      </c>
      <c r="B85" t="s">
        <v>35</v>
      </c>
      <c r="C85">
        <v>100</v>
      </c>
      <c r="D85">
        <v>2.7641243999823928</v>
      </c>
      <c r="E85">
        <v>4.1357949999999997E-2</v>
      </c>
      <c r="F85">
        <v>100</v>
      </c>
      <c r="G85">
        <v>0.41357949999999999</v>
      </c>
    </row>
    <row r="86" spans="1:7" x14ac:dyDescent="0.25">
      <c r="A86">
        <v>5</v>
      </c>
      <c r="B86" t="s">
        <v>35</v>
      </c>
      <c r="C86">
        <v>100</v>
      </c>
      <c r="D86">
        <v>2.940311199985445</v>
      </c>
      <c r="E86">
        <v>4.1357949999999997E-2</v>
      </c>
      <c r="F86">
        <v>100</v>
      </c>
      <c r="G86">
        <v>0.41357949999999999</v>
      </c>
    </row>
    <row r="87" spans="1:7" x14ac:dyDescent="0.25">
      <c r="A87">
        <v>6</v>
      </c>
      <c r="B87" t="s">
        <v>37</v>
      </c>
      <c r="C87">
        <v>100</v>
      </c>
      <c r="D87">
        <v>1.5400000847876069E-5</v>
      </c>
      <c r="E87">
        <v>3.2005119999999998E-5</v>
      </c>
      <c r="F87">
        <v>99.98</v>
      </c>
      <c r="G87">
        <v>3.2011522304460893E-4</v>
      </c>
    </row>
    <row r="88" spans="1:7" x14ac:dyDescent="0.25">
      <c r="A88">
        <v>6</v>
      </c>
      <c r="B88" t="s">
        <v>37</v>
      </c>
      <c r="C88">
        <v>100</v>
      </c>
      <c r="D88">
        <v>0.18275849998462951</v>
      </c>
      <c r="E88">
        <v>3.2005119999999998E-5</v>
      </c>
      <c r="F88">
        <v>99.99</v>
      </c>
      <c r="G88">
        <v>3.2008320832083208E-4</v>
      </c>
    </row>
    <row r="89" spans="1:7" x14ac:dyDescent="0.25">
      <c r="A89">
        <v>6</v>
      </c>
      <c r="B89" t="s">
        <v>37</v>
      </c>
      <c r="C89">
        <v>100</v>
      </c>
      <c r="D89">
        <v>0.35481900000013411</v>
      </c>
      <c r="E89">
        <v>3.2005119999999998E-5</v>
      </c>
      <c r="F89">
        <v>100</v>
      </c>
      <c r="G89">
        <v>3.2005119999999998E-4</v>
      </c>
    </row>
    <row r="90" spans="1:7" x14ac:dyDescent="0.25">
      <c r="A90">
        <v>6</v>
      </c>
      <c r="B90" t="s">
        <v>37</v>
      </c>
      <c r="C90">
        <v>100</v>
      </c>
      <c r="D90">
        <v>0.55475869998917915</v>
      </c>
      <c r="E90">
        <v>3.2005119999999998E-5</v>
      </c>
      <c r="F90">
        <v>100</v>
      </c>
      <c r="G90">
        <v>3.2005119999999998E-4</v>
      </c>
    </row>
    <row r="91" spans="1:7" x14ac:dyDescent="0.25">
      <c r="A91">
        <v>6</v>
      </c>
      <c r="B91" t="s">
        <v>37</v>
      </c>
      <c r="C91">
        <v>100</v>
      </c>
      <c r="D91">
        <v>0.73831089999293908</v>
      </c>
      <c r="E91">
        <v>3.2005119999999998E-5</v>
      </c>
      <c r="F91">
        <v>100</v>
      </c>
      <c r="G91">
        <v>3.2005119999999998E-4</v>
      </c>
    </row>
    <row r="92" spans="1:7" x14ac:dyDescent="0.25">
      <c r="A92">
        <v>6</v>
      </c>
      <c r="B92" t="s">
        <v>37</v>
      </c>
      <c r="C92">
        <v>100</v>
      </c>
      <c r="D92">
        <v>0.93530899999313988</v>
      </c>
      <c r="E92">
        <v>4.134811E-2</v>
      </c>
      <c r="F92">
        <v>100</v>
      </c>
      <c r="G92">
        <v>0.41348109999999999</v>
      </c>
    </row>
    <row r="93" spans="1:7" x14ac:dyDescent="0.25">
      <c r="A93">
        <v>6</v>
      </c>
      <c r="B93" t="s">
        <v>37</v>
      </c>
      <c r="C93">
        <v>100</v>
      </c>
      <c r="D93">
        <v>1.1058319000003389</v>
      </c>
      <c r="E93">
        <v>4.134811E-2</v>
      </c>
      <c r="F93">
        <v>100</v>
      </c>
      <c r="G93">
        <v>0.41348109999999999</v>
      </c>
    </row>
    <row r="94" spans="1:7" x14ac:dyDescent="0.25">
      <c r="A94">
        <v>6</v>
      </c>
      <c r="B94" t="s">
        <v>37</v>
      </c>
      <c r="C94">
        <v>100</v>
      </c>
      <c r="D94">
        <v>1.284185799973784</v>
      </c>
      <c r="E94">
        <v>4.134811E-2</v>
      </c>
      <c r="F94">
        <v>100</v>
      </c>
      <c r="G94">
        <v>0.41348109999999999</v>
      </c>
    </row>
    <row r="95" spans="1:7" x14ac:dyDescent="0.25">
      <c r="A95">
        <v>6</v>
      </c>
      <c r="B95" t="s">
        <v>37</v>
      </c>
      <c r="C95">
        <v>100</v>
      </c>
      <c r="D95">
        <v>1.4709405999747101</v>
      </c>
      <c r="E95">
        <v>4.134811E-2</v>
      </c>
      <c r="F95">
        <v>100</v>
      </c>
      <c r="G95">
        <v>0.41348109999999999</v>
      </c>
    </row>
    <row r="96" spans="1:7" x14ac:dyDescent="0.25">
      <c r="A96">
        <v>6</v>
      </c>
      <c r="B96" t="s">
        <v>37</v>
      </c>
      <c r="C96">
        <v>100</v>
      </c>
      <c r="D96">
        <v>1.643801899976097</v>
      </c>
      <c r="E96">
        <v>4.134811E-2</v>
      </c>
      <c r="F96">
        <v>100</v>
      </c>
      <c r="G96">
        <v>0.41348109999999999</v>
      </c>
    </row>
    <row r="97" spans="1:7" x14ac:dyDescent="0.25">
      <c r="A97">
        <v>6</v>
      </c>
      <c r="B97" t="s">
        <v>37</v>
      </c>
      <c r="C97">
        <v>100</v>
      </c>
      <c r="D97">
        <v>1.848247399990214</v>
      </c>
      <c r="E97">
        <v>4.134811E-2</v>
      </c>
      <c r="F97">
        <v>100</v>
      </c>
      <c r="G97">
        <v>0.41348109999999999</v>
      </c>
    </row>
    <row r="98" spans="1:7" x14ac:dyDescent="0.25">
      <c r="A98">
        <v>6</v>
      </c>
      <c r="B98" t="s">
        <v>37</v>
      </c>
      <c r="C98">
        <v>100</v>
      </c>
      <c r="D98">
        <v>2.058760999992955</v>
      </c>
      <c r="E98">
        <v>4.1354370000000001E-2</v>
      </c>
      <c r="F98">
        <v>100</v>
      </c>
      <c r="G98">
        <v>0.41354370000000001</v>
      </c>
    </row>
    <row r="99" spans="1:7" x14ac:dyDescent="0.25">
      <c r="A99">
        <v>6</v>
      </c>
      <c r="B99" t="s">
        <v>37</v>
      </c>
      <c r="C99">
        <v>100</v>
      </c>
      <c r="D99">
        <v>2.2450323999801181</v>
      </c>
      <c r="E99">
        <v>4.1354370000000001E-2</v>
      </c>
      <c r="F99">
        <v>100</v>
      </c>
      <c r="G99">
        <v>0.41354370000000001</v>
      </c>
    </row>
    <row r="100" spans="1:7" x14ac:dyDescent="0.25">
      <c r="A100">
        <v>6</v>
      </c>
      <c r="B100" t="s">
        <v>37</v>
      </c>
      <c r="C100">
        <v>100</v>
      </c>
      <c r="D100">
        <v>2.421954899997218</v>
      </c>
      <c r="E100">
        <v>4.1354370000000001E-2</v>
      </c>
      <c r="F100">
        <v>100</v>
      </c>
      <c r="G100">
        <v>0.41354370000000001</v>
      </c>
    </row>
    <row r="101" spans="1:7" x14ac:dyDescent="0.25">
      <c r="A101">
        <v>6</v>
      </c>
      <c r="B101" t="s">
        <v>37</v>
      </c>
      <c r="C101">
        <v>100</v>
      </c>
      <c r="D101">
        <v>2.5865677999972831</v>
      </c>
      <c r="E101">
        <v>4.1354370000000001E-2</v>
      </c>
      <c r="F101">
        <v>100</v>
      </c>
      <c r="G101">
        <v>0.41354370000000001</v>
      </c>
    </row>
    <row r="102" spans="1:7" x14ac:dyDescent="0.25">
      <c r="A102">
        <v>6</v>
      </c>
      <c r="B102" t="s">
        <v>37</v>
      </c>
      <c r="C102">
        <v>100</v>
      </c>
      <c r="D102">
        <v>2.7873083000013139</v>
      </c>
      <c r="E102">
        <v>4.1354370000000001E-2</v>
      </c>
      <c r="F102">
        <v>100</v>
      </c>
      <c r="G102">
        <v>0.41354370000000001</v>
      </c>
    </row>
    <row r="103" spans="1:7" x14ac:dyDescent="0.25">
      <c r="A103">
        <v>6</v>
      </c>
      <c r="B103" t="s">
        <v>37</v>
      </c>
      <c r="C103">
        <v>100</v>
      </c>
      <c r="D103">
        <v>2.9601627999800262</v>
      </c>
      <c r="E103">
        <v>4.1358770000000003E-2</v>
      </c>
      <c r="F103">
        <v>100</v>
      </c>
      <c r="G103">
        <v>0.4135877</v>
      </c>
    </row>
    <row r="104" spans="1:7" x14ac:dyDescent="0.25">
      <c r="A104">
        <v>7</v>
      </c>
      <c r="B104" t="s">
        <v>39</v>
      </c>
      <c r="C104">
        <v>100</v>
      </c>
      <c r="D104">
        <v>2.3000175133347511E-6</v>
      </c>
      <c r="E104">
        <v>3.0539759999999999E-5</v>
      </c>
      <c r="F104">
        <v>99.98</v>
      </c>
      <c r="G104">
        <v>3.0545869173834769E-4</v>
      </c>
    </row>
    <row r="105" spans="1:7" x14ac:dyDescent="0.25">
      <c r="A105">
        <v>7</v>
      </c>
      <c r="B105" t="s">
        <v>39</v>
      </c>
      <c r="C105">
        <v>100</v>
      </c>
      <c r="D105">
        <v>0.1840663000184577</v>
      </c>
      <c r="E105">
        <v>3.0539759999999999E-5</v>
      </c>
      <c r="F105">
        <v>99.99</v>
      </c>
      <c r="G105">
        <v>3.0542814281428151E-4</v>
      </c>
    </row>
    <row r="106" spans="1:7" x14ac:dyDescent="0.25">
      <c r="A106">
        <v>7</v>
      </c>
      <c r="B106" t="s">
        <v>39</v>
      </c>
      <c r="C106">
        <v>100</v>
      </c>
      <c r="D106">
        <v>0.37332870002137503</v>
      </c>
      <c r="E106">
        <v>4.1356370000000003E-2</v>
      </c>
      <c r="F106">
        <v>100</v>
      </c>
      <c r="G106">
        <v>0.41356369999999998</v>
      </c>
    </row>
    <row r="107" spans="1:7" x14ac:dyDescent="0.25">
      <c r="A107">
        <v>7</v>
      </c>
      <c r="B107" t="s">
        <v>39</v>
      </c>
      <c r="C107">
        <v>100</v>
      </c>
      <c r="D107">
        <v>0.57708600000478327</v>
      </c>
      <c r="E107">
        <v>4.1356370000000003E-2</v>
      </c>
      <c r="F107">
        <v>100</v>
      </c>
      <c r="G107">
        <v>0.41356369999999998</v>
      </c>
    </row>
    <row r="108" spans="1:7" x14ac:dyDescent="0.25">
      <c r="A108">
        <v>7</v>
      </c>
      <c r="B108" t="s">
        <v>39</v>
      </c>
      <c r="C108">
        <v>100</v>
      </c>
      <c r="D108">
        <v>0.78802450001239777</v>
      </c>
      <c r="E108">
        <v>4.1356370000000003E-2</v>
      </c>
      <c r="F108">
        <v>100</v>
      </c>
      <c r="G108">
        <v>0.41356369999999998</v>
      </c>
    </row>
    <row r="109" spans="1:7" x14ac:dyDescent="0.25">
      <c r="A109">
        <v>7</v>
      </c>
      <c r="B109" t="s">
        <v>39</v>
      </c>
      <c r="C109">
        <v>100</v>
      </c>
      <c r="D109">
        <v>0.97419860001537018</v>
      </c>
      <c r="E109">
        <v>4.1356370000000003E-2</v>
      </c>
      <c r="F109">
        <v>100</v>
      </c>
      <c r="G109">
        <v>0.41356369999999998</v>
      </c>
    </row>
    <row r="110" spans="1:7" x14ac:dyDescent="0.25">
      <c r="A110">
        <v>7</v>
      </c>
      <c r="B110" t="s">
        <v>39</v>
      </c>
      <c r="C110">
        <v>100</v>
      </c>
      <c r="D110">
        <v>1.151244300010148</v>
      </c>
      <c r="E110">
        <v>4.1356370000000003E-2</v>
      </c>
      <c r="F110">
        <v>100</v>
      </c>
      <c r="G110">
        <v>0.41356369999999998</v>
      </c>
    </row>
    <row r="111" spans="1:7" x14ac:dyDescent="0.25">
      <c r="A111">
        <v>7</v>
      </c>
      <c r="B111" t="s">
        <v>39</v>
      </c>
      <c r="C111">
        <v>100</v>
      </c>
      <c r="D111">
        <v>1.3297215000202409</v>
      </c>
      <c r="E111">
        <v>4.1357770000000002E-2</v>
      </c>
      <c r="F111">
        <v>100</v>
      </c>
      <c r="G111">
        <v>0.41357769999999999</v>
      </c>
    </row>
    <row r="112" spans="1:7" x14ac:dyDescent="0.25">
      <c r="A112">
        <v>7</v>
      </c>
      <c r="B112" t="s">
        <v>39</v>
      </c>
      <c r="C112">
        <v>100</v>
      </c>
      <c r="D112">
        <v>1.5004377000150271</v>
      </c>
      <c r="E112">
        <v>4.1357770000000002E-2</v>
      </c>
      <c r="F112">
        <v>100</v>
      </c>
      <c r="G112">
        <v>0.41357769999999999</v>
      </c>
    </row>
    <row r="113" spans="1:7" x14ac:dyDescent="0.25">
      <c r="A113">
        <v>7</v>
      </c>
      <c r="B113" t="s">
        <v>39</v>
      </c>
      <c r="C113">
        <v>100</v>
      </c>
      <c r="D113">
        <v>1.6790095000178551</v>
      </c>
      <c r="E113">
        <v>4.1357770000000002E-2</v>
      </c>
      <c r="F113">
        <v>100</v>
      </c>
      <c r="G113">
        <v>0.41357769999999999</v>
      </c>
    </row>
    <row r="114" spans="1:7" x14ac:dyDescent="0.25">
      <c r="A114">
        <v>7</v>
      </c>
      <c r="B114" t="s">
        <v>39</v>
      </c>
      <c r="C114">
        <v>100</v>
      </c>
      <c r="D114">
        <v>1.8858359000005289</v>
      </c>
      <c r="E114">
        <v>4.1357770000000002E-2</v>
      </c>
      <c r="F114">
        <v>100</v>
      </c>
      <c r="G114">
        <v>0.41357769999999999</v>
      </c>
    </row>
    <row r="115" spans="1:7" x14ac:dyDescent="0.25">
      <c r="A115">
        <v>7</v>
      </c>
      <c r="B115" t="s">
        <v>39</v>
      </c>
      <c r="C115">
        <v>100</v>
      </c>
      <c r="D115">
        <v>2.0775364000000991</v>
      </c>
      <c r="E115">
        <v>4.1357770000000002E-2</v>
      </c>
      <c r="F115">
        <v>100</v>
      </c>
      <c r="G115">
        <v>0.41357769999999999</v>
      </c>
    </row>
    <row r="116" spans="1:7" x14ac:dyDescent="0.25">
      <c r="A116">
        <v>7</v>
      </c>
      <c r="B116" t="s">
        <v>39</v>
      </c>
      <c r="C116">
        <v>100</v>
      </c>
      <c r="D116">
        <v>2.2425986000162079</v>
      </c>
      <c r="E116">
        <v>4.1357770000000002E-2</v>
      </c>
      <c r="F116">
        <v>100</v>
      </c>
      <c r="G116">
        <v>0.41357769999999999</v>
      </c>
    </row>
    <row r="117" spans="1:7" x14ac:dyDescent="0.25">
      <c r="A117">
        <v>7</v>
      </c>
      <c r="B117" t="s">
        <v>39</v>
      </c>
      <c r="C117">
        <v>100</v>
      </c>
      <c r="D117">
        <v>2.4307040999992751</v>
      </c>
      <c r="E117">
        <v>4.1361420000000003E-2</v>
      </c>
      <c r="F117">
        <v>100</v>
      </c>
      <c r="G117">
        <v>0.41361419999999999</v>
      </c>
    </row>
    <row r="118" spans="1:7" x14ac:dyDescent="0.25">
      <c r="A118">
        <v>7</v>
      </c>
      <c r="B118" t="s">
        <v>39</v>
      </c>
      <c r="C118">
        <v>100</v>
      </c>
      <c r="D118">
        <v>2.617194900027243</v>
      </c>
      <c r="E118">
        <v>4.1361420000000003E-2</v>
      </c>
      <c r="F118">
        <v>100</v>
      </c>
      <c r="G118">
        <v>0.41361419999999999</v>
      </c>
    </row>
    <row r="119" spans="1:7" x14ac:dyDescent="0.25">
      <c r="A119">
        <v>7</v>
      </c>
      <c r="B119" t="s">
        <v>39</v>
      </c>
      <c r="C119">
        <v>100</v>
      </c>
      <c r="D119">
        <v>2.790201200026786</v>
      </c>
      <c r="E119">
        <v>4.1361420000000003E-2</v>
      </c>
      <c r="F119">
        <v>100</v>
      </c>
      <c r="G119">
        <v>0.41361419999999999</v>
      </c>
    </row>
    <row r="120" spans="1:7" x14ac:dyDescent="0.25">
      <c r="A120">
        <v>7</v>
      </c>
      <c r="B120" t="s">
        <v>39</v>
      </c>
      <c r="C120">
        <v>100</v>
      </c>
      <c r="D120">
        <v>2.9774863000202458</v>
      </c>
      <c r="E120">
        <v>4.1361420000000003E-2</v>
      </c>
      <c r="F120">
        <v>100</v>
      </c>
      <c r="G120">
        <v>0.41361419999999999</v>
      </c>
    </row>
    <row r="121" spans="1:7" x14ac:dyDescent="0.25">
      <c r="A121">
        <v>8</v>
      </c>
      <c r="B121" t="s">
        <v>41</v>
      </c>
      <c r="C121">
        <v>100</v>
      </c>
      <c r="D121">
        <v>2.599990693852305E-6</v>
      </c>
      <c r="E121">
        <v>3.9079799999999998E-5</v>
      </c>
      <c r="F121">
        <v>99.99</v>
      </c>
      <c r="G121">
        <v>3.908370837083708E-4</v>
      </c>
    </row>
    <row r="122" spans="1:7" x14ac:dyDescent="0.25">
      <c r="A122">
        <v>8</v>
      </c>
      <c r="B122" t="s">
        <v>41</v>
      </c>
      <c r="C122">
        <v>100</v>
      </c>
      <c r="D122">
        <v>0.22498130000894889</v>
      </c>
      <c r="E122">
        <v>3.9079799999999998E-5</v>
      </c>
      <c r="F122">
        <v>100</v>
      </c>
      <c r="G122">
        <v>3.9079799999999998E-4</v>
      </c>
    </row>
    <row r="123" spans="1:7" x14ac:dyDescent="0.25">
      <c r="A123">
        <v>8</v>
      </c>
      <c r="B123" t="s">
        <v>41</v>
      </c>
      <c r="C123">
        <v>100</v>
      </c>
      <c r="D123">
        <v>0.41203780000796542</v>
      </c>
      <c r="E123">
        <v>3.9079799999999998E-5</v>
      </c>
      <c r="F123">
        <v>100</v>
      </c>
      <c r="G123">
        <v>3.9079799999999998E-4</v>
      </c>
    </row>
    <row r="124" spans="1:7" x14ac:dyDescent="0.25">
      <c r="A124">
        <v>8</v>
      </c>
      <c r="B124" t="s">
        <v>41</v>
      </c>
      <c r="C124">
        <v>100</v>
      </c>
      <c r="D124">
        <v>0.58614540001144633</v>
      </c>
      <c r="E124">
        <v>3.9079799999999998E-5</v>
      </c>
      <c r="F124">
        <v>100</v>
      </c>
      <c r="G124">
        <v>3.9079799999999998E-4</v>
      </c>
    </row>
    <row r="125" spans="1:7" x14ac:dyDescent="0.25">
      <c r="A125">
        <v>8</v>
      </c>
      <c r="B125" t="s">
        <v>41</v>
      </c>
      <c r="C125">
        <v>100</v>
      </c>
      <c r="D125">
        <v>0.76861739999731071</v>
      </c>
      <c r="E125">
        <v>3.9079799999999998E-5</v>
      </c>
      <c r="F125">
        <v>100</v>
      </c>
      <c r="G125">
        <v>3.9079799999999998E-4</v>
      </c>
    </row>
    <row r="126" spans="1:7" x14ac:dyDescent="0.25">
      <c r="A126">
        <v>8</v>
      </c>
      <c r="B126" t="s">
        <v>41</v>
      </c>
      <c r="C126">
        <v>100</v>
      </c>
      <c r="D126">
        <v>0.95652310000150464</v>
      </c>
      <c r="E126">
        <v>4.1695700000000002E-2</v>
      </c>
      <c r="F126">
        <v>100</v>
      </c>
      <c r="G126">
        <v>0.41695700000000002</v>
      </c>
    </row>
    <row r="127" spans="1:7" x14ac:dyDescent="0.25">
      <c r="A127">
        <v>8</v>
      </c>
      <c r="B127" t="s">
        <v>41</v>
      </c>
      <c r="C127">
        <v>100</v>
      </c>
      <c r="D127">
        <v>1.1285237999982201</v>
      </c>
      <c r="E127">
        <v>4.1695700000000002E-2</v>
      </c>
      <c r="F127">
        <v>100</v>
      </c>
      <c r="G127">
        <v>0.41695700000000002</v>
      </c>
    </row>
    <row r="128" spans="1:7" x14ac:dyDescent="0.25">
      <c r="A128">
        <v>8</v>
      </c>
      <c r="B128" t="s">
        <v>41</v>
      </c>
      <c r="C128">
        <v>100</v>
      </c>
      <c r="D128">
        <v>1.288896700018086</v>
      </c>
      <c r="E128">
        <v>4.1695700000000002E-2</v>
      </c>
      <c r="F128">
        <v>100</v>
      </c>
      <c r="G128">
        <v>0.41695700000000002</v>
      </c>
    </row>
    <row r="129" spans="1:7" x14ac:dyDescent="0.25">
      <c r="A129">
        <v>8</v>
      </c>
      <c r="B129" t="s">
        <v>41</v>
      </c>
      <c r="C129">
        <v>100</v>
      </c>
      <c r="D129">
        <v>1.4511634999944361</v>
      </c>
      <c r="E129">
        <v>4.1695700000000002E-2</v>
      </c>
      <c r="F129">
        <v>100</v>
      </c>
      <c r="G129">
        <v>0.41695700000000002</v>
      </c>
    </row>
    <row r="130" spans="1:7" x14ac:dyDescent="0.25">
      <c r="A130">
        <v>8</v>
      </c>
      <c r="B130" t="s">
        <v>41</v>
      </c>
      <c r="C130">
        <v>100</v>
      </c>
      <c r="D130">
        <v>1.651646500016795</v>
      </c>
      <c r="E130">
        <v>4.1695700000000002E-2</v>
      </c>
      <c r="F130">
        <v>100</v>
      </c>
      <c r="G130">
        <v>0.41695700000000002</v>
      </c>
    </row>
    <row r="131" spans="1:7" x14ac:dyDescent="0.25">
      <c r="A131">
        <v>8</v>
      </c>
      <c r="B131" t="s">
        <v>41</v>
      </c>
      <c r="C131">
        <v>100</v>
      </c>
      <c r="D131">
        <v>1.8129745000042019</v>
      </c>
      <c r="E131">
        <v>4.1695700000000002E-2</v>
      </c>
      <c r="F131">
        <v>100</v>
      </c>
      <c r="G131">
        <v>0.41695700000000002</v>
      </c>
    </row>
    <row r="132" spans="1:7" x14ac:dyDescent="0.25">
      <c r="A132">
        <v>8</v>
      </c>
      <c r="B132" t="s">
        <v>41</v>
      </c>
      <c r="C132">
        <v>100</v>
      </c>
      <c r="D132">
        <v>1.97426849999465</v>
      </c>
      <c r="E132">
        <v>4.1708809999999999E-2</v>
      </c>
      <c r="F132">
        <v>100</v>
      </c>
      <c r="G132">
        <v>0.41708810000000002</v>
      </c>
    </row>
    <row r="133" spans="1:7" x14ac:dyDescent="0.25">
      <c r="A133">
        <v>8</v>
      </c>
      <c r="B133" t="s">
        <v>41</v>
      </c>
      <c r="C133">
        <v>100</v>
      </c>
      <c r="D133">
        <v>2.177267899998697</v>
      </c>
      <c r="E133">
        <v>4.1708809999999999E-2</v>
      </c>
      <c r="F133">
        <v>100</v>
      </c>
      <c r="G133">
        <v>0.41708810000000002</v>
      </c>
    </row>
    <row r="134" spans="1:7" x14ac:dyDescent="0.25">
      <c r="A134">
        <v>8</v>
      </c>
      <c r="B134" t="s">
        <v>41</v>
      </c>
      <c r="C134">
        <v>100</v>
      </c>
      <c r="D134">
        <v>2.347942299995339</v>
      </c>
      <c r="E134">
        <v>4.1708809999999999E-2</v>
      </c>
      <c r="F134">
        <v>100</v>
      </c>
      <c r="G134">
        <v>0.41708810000000002</v>
      </c>
    </row>
    <row r="135" spans="1:7" x14ac:dyDescent="0.25">
      <c r="A135">
        <v>8</v>
      </c>
      <c r="B135" t="s">
        <v>41</v>
      </c>
      <c r="C135">
        <v>100</v>
      </c>
      <c r="D135">
        <v>2.5262817000038922</v>
      </c>
      <c r="E135">
        <v>4.1708809999999999E-2</v>
      </c>
      <c r="F135">
        <v>100</v>
      </c>
      <c r="G135">
        <v>0.41708810000000002</v>
      </c>
    </row>
    <row r="136" spans="1:7" x14ac:dyDescent="0.25">
      <c r="A136">
        <v>8</v>
      </c>
      <c r="B136" t="s">
        <v>41</v>
      </c>
      <c r="C136">
        <v>100</v>
      </c>
      <c r="D136">
        <v>2.7028713999898168</v>
      </c>
      <c r="E136">
        <v>4.1708809999999999E-2</v>
      </c>
      <c r="F136">
        <v>100</v>
      </c>
      <c r="G136">
        <v>0.41708810000000002</v>
      </c>
    </row>
    <row r="137" spans="1:7" x14ac:dyDescent="0.25">
      <c r="A137">
        <v>8</v>
      </c>
      <c r="B137" t="s">
        <v>41</v>
      </c>
      <c r="C137">
        <v>100</v>
      </c>
      <c r="D137">
        <v>2.8820652000140399</v>
      </c>
      <c r="E137">
        <v>4.1711930000000001E-2</v>
      </c>
      <c r="F137">
        <v>100</v>
      </c>
      <c r="G137">
        <v>0.41711930000000003</v>
      </c>
    </row>
    <row r="138" spans="1:7" x14ac:dyDescent="0.25">
      <c r="A138">
        <v>9</v>
      </c>
      <c r="B138" t="s">
        <v>43</v>
      </c>
      <c r="C138">
        <v>100</v>
      </c>
      <c r="D138">
        <v>2.399989170953631E-6</v>
      </c>
      <c r="E138">
        <v>3.5488770000000003E-5</v>
      </c>
      <c r="F138">
        <v>99.97</v>
      </c>
      <c r="G138">
        <v>3.5499419825947792E-4</v>
      </c>
    </row>
    <row r="139" spans="1:7" x14ac:dyDescent="0.25">
      <c r="A139">
        <v>9</v>
      </c>
      <c r="B139" t="s">
        <v>43</v>
      </c>
      <c r="C139">
        <v>100</v>
      </c>
      <c r="D139">
        <v>0.21115620000637139</v>
      </c>
      <c r="E139">
        <v>3.5488770000000003E-5</v>
      </c>
      <c r="F139">
        <v>99.99</v>
      </c>
      <c r="G139">
        <v>3.5492319231923198E-4</v>
      </c>
    </row>
    <row r="140" spans="1:7" x14ac:dyDescent="0.25">
      <c r="A140">
        <v>9</v>
      </c>
      <c r="B140" t="s">
        <v>43</v>
      </c>
      <c r="C140">
        <v>100</v>
      </c>
      <c r="D140">
        <v>0.39481070000329049</v>
      </c>
      <c r="E140">
        <v>3.5488770000000003E-5</v>
      </c>
      <c r="F140">
        <v>100</v>
      </c>
      <c r="G140">
        <v>3.5488769999999999E-4</v>
      </c>
    </row>
    <row r="141" spans="1:7" x14ac:dyDescent="0.25">
      <c r="A141">
        <v>9</v>
      </c>
      <c r="B141" t="s">
        <v>43</v>
      </c>
      <c r="C141">
        <v>100</v>
      </c>
      <c r="D141">
        <v>0.56493520000367425</v>
      </c>
      <c r="E141">
        <v>3.5488770000000003E-5</v>
      </c>
      <c r="F141">
        <v>100</v>
      </c>
      <c r="G141">
        <v>3.5488769999999999E-4</v>
      </c>
    </row>
    <row r="142" spans="1:7" x14ac:dyDescent="0.25">
      <c r="A142">
        <v>9</v>
      </c>
      <c r="B142" t="s">
        <v>43</v>
      </c>
      <c r="C142">
        <v>100</v>
      </c>
      <c r="D142">
        <v>0.73772770000505261</v>
      </c>
      <c r="E142">
        <v>4.1729670000000003E-2</v>
      </c>
      <c r="F142">
        <v>100</v>
      </c>
      <c r="G142">
        <v>0.41729670000000002</v>
      </c>
    </row>
    <row r="143" spans="1:7" x14ac:dyDescent="0.25">
      <c r="A143">
        <v>9</v>
      </c>
      <c r="B143" t="s">
        <v>43</v>
      </c>
      <c r="C143">
        <v>100</v>
      </c>
      <c r="D143">
        <v>0.96263399999588728</v>
      </c>
      <c r="E143">
        <v>4.1729670000000003E-2</v>
      </c>
      <c r="F143">
        <v>100</v>
      </c>
      <c r="G143">
        <v>0.41729670000000002</v>
      </c>
    </row>
    <row r="144" spans="1:7" x14ac:dyDescent="0.25">
      <c r="A144">
        <v>9</v>
      </c>
      <c r="B144" t="s">
        <v>43</v>
      </c>
      <c r="C144">
        <v>100</v>
      </c>
      <c r="D144">
        <v>1.139852699998301</v>
      </c>
      <c r="E144">
        <v>4.1729670000000003E-2</v>
      </c>
      <c r="F144">
        <v>100</v>
      </c>
      <c r="G144">
        <v>0.41729670000000002</v>
      </c>
    </row>
    <row r="145" spans="1:7" x14ac:dyDescent="0.25">
      <c r="A145">
        <v>9</v>
      </c>
      <c r="B145" t="s">
        <v>43</v>
      </c>
      <c r="C145">
        <v>100</v>
      </c>
      <c r="D145">
        <v>1.3183723000111061</v>
      </c>
      <c r="E145">
        <v>4.1729670000000003E-2</v>
      </c>
      <c r="F145">
        <v>100</v>
      </c>
      <c r="G145">
        <v>0.41729670000000002</v>
      </c>
    </row>
    <row r="146" spans="1:7" x14ac:dyDescent="0.25">
      <c r="A146">
        <v>9</v>
      </c>
      <c r="B146" t="s">
        <v>43</v>
      </c>
      <c r="C146">
        <v>100</v>
      </c>
      <c r="D146">
        <v>1.4980143000138919</v>
      </c>
      <c r="E146">
        <v>4.1729670000000003E-2</v>
      </c>
      <c r="F146">
        <v>100</v>
      </c>
      <c r="G146">
        <v>0.41729670000000002</v>
      </c>
    </row>
    <row r="147" spans="1:7" x14ac:dyDescent="0.25">
      <c r="A147">
        <v>9</v>
      </c>
      <c r="B147" t="s">
        <v>43</v>
      </c>
      <c r="C147">
        <v>100</v>
      </c>
      <c r="D147">
        <v>1.690720499987947</v>
      </c>
      <c r="E147">
        <v>4.1729670000000003E-2</v>
      </c>
      <c r="F147">
        <v>100</v>
      </c>
      <c r="G147">
        <v>0.41729670000000002</v>
      </c>
    </row>
    <row r="148" spans="1:7" x14ac:dyDescent="0.25">
      <c r="A148">
        <v>9</v>
      </c>
      <c r="B148" t="s">
        <v>43</v>
      </c>
      <c r="C148">
        <v>100</v>
      </c>
      <c r="D148">
        <v>1.9044195000024049</v>
      </c>
      <c r="E148">
        <v>4.1737360000000001E-2</v>
      </c>
      <c r="F148">
        <v>100</v>
      </c>
      <c r="G148">
        <v>0.41737360000000001</v>
      </c>
    </row>
    <row r="149" spans="1:7" x14ac:dyDescent="0.25">
      <c r="A149">
        <v>9</v>
      </c>
      <c r="B149" t="s">
        <v>43</v>
      </c>
      <c r="C149">
        <v>100</v>
      </c>
      <c r="D149">
        <v>2.0806791000068192</v>
      </c>
      <c r="E149">
        <v>4.1737360000000001E-2</v>
      </c>
      <c r="F149">
        <v>100</v>
      </c>
      <c r="G149">
        <v>0.41737360000000001</v>
      </c>
    </row>
    <row r="150" spans="1:7" x14ac:dyDescent="0.25">
      <c r="A150">
        <v>9</v>
      </c>
      <c r="B150" t="s">
        <v>43</v>
      </c>
      <c r="C150">
        <v>100</v>
      </c>
      <c r="D150">
        <v>2.2590785000065812</v>
      </c>
      <c r="E150">
        <v>4.1737360000000001E-2</v>
      </c>
      <c r="F150">
        <v>100</v>
      </c>
      <c r="G150">
        <v>0.41737360000000001</v>
      </c>
    </row>
    <row r="151" spans="1:7" x14ac:dyDescent="0.25">
      <c r="A151">
        <v>9</v>
      </c>
      <c r="B151" t="s">
        <v>43</v>
      </c>
      <c r="C151">
        <v>100</v>
      </c>
      <c r="D151">
        <v>2.4299454000138212</v>
      </c>
      <c r="E151">
        <v>4.1737360000000001E-2</v>
      </c>
      <c r="F151">
        <v>100</v>
      </c>
      <c r="G151">
        <v>0.41737360000000001</v>
      </c>
    </row>
    <row r="152" spans="1:7" x14ac:dyDescent="0.25">
      <c r="A152">
        <v>9</v>
      </c>
      <c r="B152" t="s">
        <v>43</v>
      </c>
      <c r="C152">
        <v>100</v>
      </c>
      <c r="D152">
        <v>2.5923724999884139</v>
      </c>
      <c r="E152">
        <v>4.1737360000000001E-2</v>
      </c>
      <c r="F152">
        <v>100</v>
      </c>
      <c r="G152">
        <v>0.41737360000000001</v>
      </c>
    </row>
    <row r="153" spans="1:7" x14ac:dyDescent="0.25">
      <c r="A153">
        <v>9</v>
      </c>
      <c r="B153" t="s">
        <v>43</v>
      </c>
      <c r="C153">
        <v>100</v>
      </c>
      <c r="D153">
        <v>2.792710500012618</v>
      </c>
      <c r="E153">
        <v>4.1740020000000003E-2</v>
      </c>
      <c r="F153">
        <v>100</v>
      </c>
      <c r="G153">
        <v>0.4174002</v>
      </c>
    </row>
    <row r="154" spans="1:7" x14ac:dyDescent="0.25">
      <c r="A154">
        <v>9</v>
      </c>
      <c r="B154" t="s">
        <v>43</v>
      </c>
      <c r="C154">
        <v>100</v>
      </c>
      <c r="D154">
        <v>2.9564572999952361</v>
      </c>
      <c r="E154">
        <v>4.1740020000000003E-2</v>
      </c>
      <c r="F154">
        <v>100</v>
      </c>
      <c r="G154">
        <v>0.4174002</v>
      </c>
    </row>
    <row r="155" spans="1:7" x14ac:dyDescent="0.25">
      <c r="A155">
        <v>10</v>
      </c>
      <c r="B155" t="s">
        <v>45</v>
      </c>
      <c r="C155">
        <v>100</v>
      </c>
      <c r="D155">
        <v>2.3000175133347511E-6</v>
      </c>
      <c r="E155">
        <v>3.3003329999999998E-5</v>
      </c>
      <c r="F155">
        <v>99.98</v>
      </c>
      <c r="G155">
        <v>3.300993198639728E-4</v>
      </c>
    </row>
    <row r="156" spans="1:7" x14ac:dyDescent="0.25">
      <c r="A156">
        <v>10</v>
      </c>
      <c r="B156" t="s">
        <v>45</v>
      </c>
      <c r="C156">
        <v>100</v>
      </c>
      <c r="D156">
        <v>0.1679561999917496</v>
      </c>
      <c r="E156">
        <v>3.3003329999999998E-5</v>
      </c>
      <c r="F156">
        <v>99.99</v>
      </c>
      <c r="G156">
        <v>3.3006630663066309E-4</v>
      </c>
    </row>
    <row r="157" spans="1:7" x14ac:dyDescent="0.25">
      <c r="A157">
        <v>10</v>
      </c>
      <c r="B157" t="s">
        <v>45</v>
      </c>
      <c r="C157">
        <v>100</v>
      </c>
      <c r="D157">
        <v>0.36908490001223981</v>
      </c>
      <c r="E157">
        <v>3.3003329999999998E-5</v>
      </c>
      <c r="F157">
        <v>100</v>
      </c>
      <c r="G157">
        <v>3.3003330000000002E-4</v>
      </c>
    </row>
    <row r="158" spans="1:7" x14ac:dyDescent="0.25">
      <c r="A158">
        <v>10</v>
      </c>
      <c r="B158" t="s">
        <v>45</v>
      </c>
      <c r="C158">
        <v>100</v>
      </c>
      <c r="D158">
        <v>0.53061919999890961</v>
      </c>
      <c r="E158">
        <v>4.1739470000000001E-2</v>
      </c>
      <c r="F158">
        <v>100</v>
      </c>
      <c r="G158">
        <v>0.41739470000000001</v>
      </c>
    </row>
    <row r="159" spans="1:7" x14ac:dyDescent="0.25">
      <c r="A159">
        <v>10</v>
      </c>
      <c r="B159" t="s">
        <v>45</v>
      </c>
      <c r="C159">
        <v>100</v>
      </c>
      <c r="D159">
        <v>0.74297710001701489</v>
      </c>
      <c r="E159">
        <v>4.1739470000000001E-2</v>
      </c>
      <c r="F159">
        <v>100</v>
      </c>
      <c r="G159">
        <v>0.41739470000000001</v>
      </c>
    </row>
    <row r="160" spans="1:7" x14ac:dyDescent="0.25">
      <c r="A160">
        <v>10</v>
      </c>
      <c r="B160" t="s">
        <v>45</v>
      </c>
      <c r="C160">
        <v>100</v>
      </c>
      <c r="D160">
        <v>0.92038140000659041</v>
      </c>
      <c r="E160">
        <v>4.1739470000000001E-2</v>
      </c>
      <c r="F160">
        <v>100</v>
      </c>
      <c r="G160">
        <v>0.41739470000000001</v>
      </c>
    </row>
    <row r="161" spans="1:7" x14ac:dyDescent="0.25">
      <c r="A161">
        <v>10</v>
      </c>
      <c r="B161" t="s">
        <v>45</v>
      </c>
      <c r="C161">
        <v>100</v>
      </c>
      <c r="D161">
        <v>1.1105816999915989</v>
      </c>
      <c r="E161">
        <v>4.1739470000000001E-2</v>
      </c>
      <c r="F161">
        <v>100</v>
      </c>
      <c r="G161">
        <v>0.41739470000000001</v>
      </c>
    </row>
    <row r="162" spans="1:7" x14ac:dyDescent="0.25">
      <c r="A162">
        <v>10</v>
      </c>
      <c r="B162" t="s">
        <v>45</v>
      </c>
      <c r="C162">
        <v>100</v>
      </c>
      <c r="D162">
        <v>1.309733300004154</v>
      </c>
      <c r="E162">
        <v>4.1739470000000001E-2</v>
      </c>
      <c r="F162">
        <v>100</v>
      </c>
      <c r="G162">
        <v>0.41739470000000001</v>
      </c>
    </row>
    <row r="163" spans="1:7" x14ac:dyDescent="0.25">
      <c r="A163">
        <v>10</v>
      </c>
      <c r="B163" t="s">
        <v>45</v>
      </c>
      <c r="C163">
        <v>100</v>
      </c>
      <c r="D163">
        <v>1.471297100011725</v>
      </c>
      <c r="E163">
        <v>4.1742790000000002E-2</v>
      </c>
      <c r="F163">
        <v>100</v>
      </c>
      <c r="G163">
        <v>0.41742790000000002</v>
      </c>
    </row>
    <row r="164" spans="1:7" x14ac:dyDescent="0.25">
      <c r="A164">
        <v>10</v>
      </c>
      <c r="B164" t="s">
        <v>45</v>
      </c>
      <c r="C164">
        <v>100</v>
      </c>
      <c r="D164">
        <v>1.6574401000107171</v>
      </c>
      <c r="E164">
        <v>4.1742790000000002E-2</v>
      </c>
      <c r="F164">
        <v>100</v>
      </c>
      <c r="G164">
        <v>0.41742790000000002</v>
      </c>
    </row>
    <row r="165" spans="1:7" x14ac:dyDescent="0.25">
      <c r="A165">
        <v>10</v>
      </c>
      <c r="B165" t="s">
        <v>45</v>
      </c>
      <c r="C165">
        <v>100</v>
      </c>
      <c r="D165">
        <v>1.836367999989307</v>
      </c>
      <c r="E165">
        <v>4.1742790000000002E-2</v>
      </c>
      <c r="F165">
        <v>100</v>
      </c>
      <c r="G165">
        <v>0.41742790000000002</v>
      </c>
    </row>
    <row r="166" spans="1:7" x14ac:dyDescent="0.25">
      <c r="A166">
        <v>10</v>
      </c>
      <c r="B166" t="s">
        <v>45</v>
      </c>
      <c r="C166">
        <v>100</v>
      </c>
      <c r="D166">
        <v>2.0225133000058122</v>
      </c>
      <c r="E166">
        <v>4.1742790000000002E-2</v>
      </c>
      <c r="F166">
        <v>100</v>
      </c>
      <c r="G166">
        <v>0.41742790000000002</v>
      </c>
    </row>
    <row r="167" spans="1:7" x14ac:dyDescent="0.25">
      <c r="A167">
        <v>10</v>
      </c>
      <c r="B167" t="s">
        <v>45</v>
      </c>
      <c r="C167">
        <v>100</v>
      </c>
      <c r="D167">
        <v>2.2501952000020542</v>
      </c>
      <c r="E167">
        <v>4.1742790000000002E-2</v>
      </c>
      <c r="F167">
        <v>100</v>
      </c>
      <c r="G167">
        <v>0.41742790000000002</v>
      </c>
    </row>
    <row r="168" spans="1:7" x14ac:dyDescent="0.25">
      <c r="A168">
        <v>10</v>
      </c>
      <c r="B168" t="s">
        <v>45</v>
      </c>
      <c r="C168">
        <v>100</v>
      </c>
      <c r="D168">
        <v>2.4115440000023232</v>
      </c>
      <c r="E168">
        <v>4.1742790000000002E-2</v>
      </c>
      <c r="F168">
        <v>100</v>
      </c>
      <c r="G168">
        <v>0.41742790000000002</v>
      </c>
    </row>
    <row r="169" spans="1:7" x14ac:dyDescent="0.25">
      <c r="A169">
        <v>10</v>
      </c>
      <c r="B169" t="s">
        <v>45</v>
      </c>
      <c r="C169">
        <v>100</v>
      </c>
      <c r="D169">
        <v>2.5729312000039499</v>
      </c>
      <c r="E169">
        <v>4.1745959999999999E-2</v>
      </c>
      <c r="F169">
        <v>100</v>
      </c>
      <c r="G169">
        <v>0.41745959999999999</v>
      </c>
    </row>
    <row r="170" spans="1:7" x14ac:dyDescent="0.25">
      <c r="A170">
        <v>10</v>
      </c>
      <c r="B170" t="s">
        <v>45</v>
      </c>
      <c r="C170">
        <v>100</v>
      </c>
      <c r="D170">
        <v>2.77593390000402</v>
      </c>
      <c r="E170">
        <v>4.1745959999999999E-2</v>
      </c>
      <c r="F170">
        <v>100</v>
      </c>
      <c r="G170">
        <v>0.41745959999999999</v>
      </c>
    </row>
    <row r="171" spans="1:7" x14ac:dyDescent="0.25">
      <c r="A171">
        <v>10</v>
      </c>
      <c r="B171" t="s">
        <v>45</v>
      </c>
      <c r="C171">
        <v>100</v>
      </c>
      <c r="D171">
        <v>2.9464941000042022</v>
      </c>
      <c r="E171">
        <v>4.1745959999999999E-2</v>
      </c>
      <c r="F171">
        <v>100</v>
      </c>
      <c r="G171">
        <v>0.41745959999999999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Summary</vt:lpstr>
      <vt:lpstr>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2026-03-22T13:58:03Z</dcterms:created>
  <dcterms:modified xsi:type="dcterms:W3CDTF">2026-03-22T18:44:06Z</dcterms:modified>
</cp:coreProperties>
</file>